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9040" windowHeight="15840" activeTab="0"/>
  </bookViews>
  <sheets>
    <sheet name="自社情報" sheetId="1" r:id="rId1"/>
    <sheet name="請求書（月末提出）" sheetId="2" r:id="rId2"/>
    <sheet name="明細（随時提出) 1" sheetId="3" r:id="rId3"/>
  </sheets>
  <externalReferences>
    <externalReference r:id="rId6"/>
  </externalReferences>
  <definedNames>
    <definedName name="_xlnm.Print_Area" localSheetId="0">'自社情報'!$A$1:$J$30</definedName>
    <definedName name="_xlnm.Print_Area" localSheetId="1">'請求書（月末提出）'!$A$1:$AZ$33</definedName>
    <definedName name="_xlnm.Print_Area" localSheetId="2">'明細（随時提出) 1'!$A$1:$BI$41</definedName>
  </definedNames>
  <calcPr fullCalcOnLoad="1"/>
</workbook>
</file>

<file path=xl/sharedStrings.xml><?xml version="1.0" encoding="utf-8"?>
<sst xmlns="http://schemas.openxmlformats.org/spreadsheetml/2006/main" count="109" uniqueCount="88">
  <si>
    <t>自社情報</t>
  </si>
  <si>
    <t>【入力欄】</t>
  </si>
  <si>
    <t>【記入例】</t>
  </si>
  <si>
    <t>会社名称（ふりがな）</t>
  </si>
  <si>
    <t>かぶしきがいしゃ　○○○○</t>
  </si>
  <si>
    <t>会社名　1</t>
  </si>
  <si>
    <t>株式会社 　○○○○</t>
  </si>
  <si>
    <t>会社名　2</t>
  </si>
  <si>
    <t>営業本部</t>
  </si>
  <si>
    <t>郵便番号</t>
  </si>
  <si>
    <t>ｘｘｘ-ｘｘｘｘ-ｘｘｘｘ</t>
  </si>
  <si>
    <t>ｘｘｘ-ｘｘｘｘ-ｘｘｘｘ</t>
  </si>
  <si>
    <t>住所　　1</t>
  </si>
  <si>
    <t>埼玉県川口東領家ｘ-ｘｘ-ｘｘ</t>
  </si>
  <si>
    <t>住所　　2</t>
  </si>
  <si>
    <t>マンション201</t>
  </si>
  <si>
    <t>マンション201</t>
  </si>
  <si>
    <t>電話番号</t>
  </si>
  <si>
    <t>FAX番号</t>
  </si>
  <si>
    <t>振込先口座①</t>
  </si>
  <si>
    <t>みずほ銀行　XXX支店　当　XXXXXXX</t>
  </si>
  <si>
    <t>振込先口座②</t>
  </si>
  <si>
    <t>りそな銀行　XXX支店　普　XXXXXXX</t>
  </si>
  <si>
    <t>振込先口座③</t>
  </si>
  <si>
    <t>かわしん信用金庫　XXX支店　当　XXXXXXX</t>
  </si>
  <si>
    <t>かわしん信用金庫　XXX支店　当　XXXXXXX</t>
  </si>
  <si>
    <t>消費税区分</t>
  </si>
  <si>
    <t>非課税</t>
  </si>
  <si>
    <t>課税</t>
  </si>
  <si>
    <t>登録番号</t>
  </si>
  <si>
    <t>T666666</t>
  </si>
  <si>
    <t>T666666</t>
  </si>
  <si>
    <t>※現時点では記入不要です。登録番号につきましては別途ご案内いたします。</t>
  </si>
  <si>
    <t>税務署で登録された登録番号をご記入ください。</t>
  </si>
  <si>
    <t>※法人番号を有する課税事業者　T+法人番号</t>
  </si>
  <si>
    <t>※上記以外の課税事業者</t>
  </si>
  <si>
    <t>　　個人事業者様・人格のない社団等はT+13桁の数字</t>
  </si>
  <si>
    <t>請求書</t>
  </si>
  <si>
    <t>発行日</t>
  </si>
  <si>
    <t>株式会社 マエダ</t>
  </si>
  <si>
    <t>御中</t>
  </si>
  <si>
    <t>下記の通りご請求申し上げます。</t>
  </si>
  <si>
    <t>年</t>
  </si>
  <si>
    <t>月</t>
  </si>
  <si>
    <t>日</t>
  </si>
  <si>
    <t>締切分</t>
  </si>
  <si>
    <t>合計金額</t>
  </si>
  <si>
    <t>適用</t>
  </si>
  <si>
    <t>金額</t>
  </si>
  <si>
    <t>備考</t>
  </si>
  <si>
    <t>前月請求残高</t>
  </si>
  <si>
    <t>納品書兼請求明細書合計額</t>
  </si>
  <si>
    <t>納品書兼請求明細書枚数</t>
  </si>
  <si>
    <t>№</t>
  </si>
  <si>
    <t>当月請求額</t>
  </si>
  <si>
    <t>※マエダ使用欄</t>
  </si>
  <si>
    <t>納品書兼請求明細書</t>
  </si>
  <si>
    <t>№1</t>
  </si>
  <si>
    <t>施工/納品日</t>
  </si>
  <si>
    <t>受 注 番 号</t>
  </si>
  <si>
    <t>現   場   名</t>
  </si>
  <si>
    <t>営業担当者</t>
  </si>
  <si>
    <t>桑野</t>
  </si>
  <si>
    <t>発注担当者</t>
  </si>
  <si>
    <t>区分</t>
  </si>
  <si>
    <t>品番・品名・内容</t>
  </si>
  <si>
    <t>仕様・寸法</t>
  </si>
  <si>
    <t>数量･重量</t>
  </si>
  <si>
    <t>単位</t>
  </si>
  <si>
    <t>単価</t>
  </si>
  <si>
    <t>材料</t>
  </si>
  <si>
    <t>製作</t>
  </si>
  <si>
    <t>加工</t>
  </si>
  <si>
    <t>施工</t>
  </si>
  <si>
    <t>塗装</t>
  </si>
  <si>
    <t>設計</t>
  </si>
  <si>
    <t>運搬</t>
  </si>
  <si>
    <t xml:space="preserve">小 　　　　計 </t>
  </si>
  <si>
    <t>その他</t>
  </si>
  <si>
    <t xml:space="preserve">合 　　　　計 </t>
  </si>
  <si>
    <t>ｽﾊﾟｯﾀｼｰﾄ　4号　ｶﾞﾗｽBKG1919　</t>
  </si>
  <si>
    <t>1840ｘ1920m/m</t>
  </si>
  <si>
    <t>枚</t>
  </si>
  <si>
    <t>白防炎ｼｰﾄ　</t>
  </si>
  <si>
    <t>3.6ｘ5.4</t>
  </si>
  <si>
    <t>tt-46645</t>
  </si>
  <si>
    <t>竹芝ウォーターフロント</t>
  </si>
  <si>
    <t>民谷</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</si>
</sst>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年&quot;m&quot;月&quot;d&quot;日&quot;;@"/>
    <numFmt numFmtId="177" formatCode="[$-F800]dddd\,\ mmmm\ dd\,\ yyyy"/>
    <numFmt numFmtId="178" formatCode="&quot;〒&quot;@"/>
    <numFmt numFmtId="179" formatCode="&quot;TEL:&quot;@"/>
    <numFmt numFmtId="180" formatCode="&quot;FAX:&quot;@"/>
    <numFmt numFmtId="181" formatCode="&quot;登録番号 ：&quot;@"/>
  </numFmts>
  <fonts count="82">
    <font>
      <sz val="11"/>
      <color theme="1"/>
      <name val="Calibri"/>
      <family val="3"/>
    </font>
    <font>
      <sz val="11"/>
      <color indexed="8"/>
      <name val="游ゴシック"/>
      <family val="3"/>
    </font>
    <font>
      <sz val="6"/>
      <name val="游ゴシック"/>
      <family val="3"/>
    </font>
    <font>
      <sz val="11"/>
      <color indexed="8"/>
      <name val="HGPｺﾞｼｯｸM"/>
      <family val="3"/>
    </font>
    <font>
      <sz val="11"/>
      <color indexed="10"/>
      <name val="HGPｺﾞｼｯｸM"/>
      <family val="3"/>
    </font>
    <font>
      <sz val="12"/>
      <color indexed="8"/>
      <name val="HGPｺﾞｼｯｸM"/>
      <family val="3"/>
    </font>
    <font>
      <sz val="16"/>
      <color indexed="8"/>
      <name val="HGPｺﾞｼｯｸM"/>
      <family val="3"/>
    </font>
    <font>
      <sz val="10"/>
      <color indexed="8"/>
      <name val="HGPｺﾞｼｯｸM"/>
      <family val="3"/>
    </font>
    <font>
      <sz val="9"/>
      <color indexed="8"/>
      <name val="HGPｺﾞｼｯｸM"/>
      <family val="3"/>
    </font>
    <font>
      <b/>
      <sz val="11"/>
      <color indexed="8"/>
      <name val="HGPｺﾞｼｯｸM"/>
      <family val="3"/>
    </font>
    <font>
      <sz val="11"/>
      <color indexed="8"/>
      <name val="HGSｺﾞｼｯｸM"/>
      <family val="3"/>
    </font>
    <font>
      <sz val="12"/>
      <color indexed="8"/>
      <name val="HGSｺﾞｼｯｸM"/>
      <family val="3"/>
    </font>
    <font>
      <sz val="20"/>
      <color indexed="8"/>
      <name val="HGSｺﾞｼｯｸM"/>
      <family val="3"/>
    </font>
    <font>
      <sz val="16"/>
      <color indexed="8"/>
      <name val="HGSｺﾞｼｯｸM"/>
      <family val="3"/>
    </font>
    <font>
      <sz val="9"/>
      <color indexed="8"/>
      <name val="HGSｺﾞｼｯｸM"/>
      <family val="3"/>
    </font>
    <font>
      <sz val="10"/>
      <color indexed="8"/>
      <name val="HGSｺﾞｼｯｸM"/>
      <family val="3"/>
    </font>
    <font>
      <sz val="11"/>
      <color indexed="22"/>
      <name val="HGSｺﾞｼｯｸM"/>
      <family val="3"/>
    </font>
    <font>
      <b/>
      <sz val="20"/>
      <color indexed="8"/>
      <name val="HGPｺﾞｼｯｸM"/>
      <family val="3"/>
    </font>
    <font>
      <b/>
      <sz val="14"/>
      <color indexed="8"/>
      <name val="HGPｺﾞｼｯｸM"/>
      <family val="3"/>
    </font>
    <font>
      <b/>
      <sz val="20"/>
      <color indexed="8"/>
      <name val="HGSｺﾞｼｯｸM"/>
      <family val="3"/>
    </font>
    <font>
      <b/>
      <sz val="16"/>
      <color indexed="8"/>
      <name val="HGPｺﾞｼｯｸM"/>
      <family val="3"/>
    </font>
    <font>
      <sz val="18"/>
      <color indexed="54"/>
      <name val="游ゴシック Light"/>
      <family val="3"/>
    </font>
    <font>
      <b/>
      <sz val="15"/>
      <color indexed="54"/>
      <name val="游ゴシック"/>
      <family val="3"/>
    </font>
    <font>
      <b/>
      <sz val="13"/>
      <color indexed="54"/>
      <name val="游ゴシック"/>
      <family val="3"/>
    </font>
    <font>
      <b/>
      <sz val="11"/>
      <color indexed="54"/>
      <name val="游ゴシック"/>
      <family val="3"/>
    </font>
    <font>
      <sz val="11"/>
      <color indexed="17"/>
      <name val="游ゴシック"/>
      <family val="3"/>
    </font>
    <font>
      <sz val="11"/>
      <color indexed="20"/>
      <name val="游ゴシック"/>
      <family val="3"/>
    </font>
    <font>
      <sz val="11"/>
      <color indexed="60"/>
      <name val="游ゴシック"/>
      <family val="3"/>
    </font>
    <font>
      <sz val="11"/>
      <color indexed="62"/>
      <name val="游ゴシック"/>
      <family val="3"/>
    </font>
    <font>
      <b/>
      <sz val="11"/>
      <color indexed="63"/>
      <name val="游ゴシック"/>
      <family val="3"/>
    </font>
    <font>
      <b/>
      <sz val="11"/>
      <color indexed="52"/>
      <name val="游ゴシック"/>
      <family val="3"/>
    </font>
    <font>
      <sz val="11"/>
      <color indexed="52"/>
      <name val="游ゴシック"/>
      <family val="3"/>
    </font>
    <font>
      <b/>
      <sz val="11"/>
      <color indexed="9"/>
      <name val="游ゴシック"/>
      <family val="3"/>
    </font>
    <font>
      <sz val="11"/>
      <color indexed="10"/>
      <name val="游ゴシック"/>
      <family val="3"/>
    </font>
    <font>
      <i/>
      <sz val="11"/>
      <color indexed="23"/>
      <name val="游ゴシック"/>
      <family val="3"/>
    </font>
    <font>
      <b/>
      <sz val="11"/>
      <color indexed="8"/>
      <name val="游ゴシック"/>
      <family val="3"/>
    </font>
    <font>
      <sz val="11"/>
      <color indexed="9"/>
      <name val="游ゴシック"/>
      <family val="3"/>
    </font>
    <font>
      <sz val="11"/>
      <color indexed="8"/>
      <name val="Calibri"/>
      <family val="2"/>
    </font>
    <font>
      <b/>
      <sz val="11"/>
      <color indexed="10"/>
      <name val="游ゴシック"/>
      <family val="3"/>
    </font>
    <font>
      <b/>
      <sz val="11"/>
      <color indexed="10"/>
      <name val="Calibri"/>
      <family val="2"/>
    </font>
    <font>
      <b/>
      <sz val="16"/>
      <color indexed="10"/>
      <name val="游ゴシック"/>
      <family val="3"/>
    </font>
    <font>
      <b/>
      <sz val="16"/>
      <color indexed="10"/>
      <name val="Calibri"/>
      <family val="2"/>
    </font>
    <font>
      <b/>
      <sz val="12"/>
      <color indexed="10"/>
      <name val="Calibri"/>
      <family val="2"/>
    </font>
    <font>
      <b/>
      <sz val="12"/>
      <color indexed="10"/>
      <name val="游ゴシック"/>
      <family val="3"/>
    </font>
    <font>
      <b/>
      <sz val="12"/>
      <color indexed="20"/>
      <name val="Calibri"/>
      <family val="2"/>
    </font>
    <font>
      <b/>
      <sz val="12"/>
      <color indexed="20"/>
      <name val="游ゴシック"/>
      <family val="3"/>
    </font>
    <font>
      <b/>
      <sz val="12"/>
      <color indexed="8"/>
      <name val="Calibri"/>
      <family val="2"/>
    </font>
    <font>
      <b/>
      <sz val="10.5"/>
      <color indexed="10"/>
      <name val="Calibri"/>
      <family val="2"/>
    </font>
    <font>
      <sz val="11"/>
      <color theme="0"/>
      <name val="Calibri"/>
      <family val="3"/>
    </font>
    <font>
      <sz val="18"/>
      <color theme="3"/>
      <name val="Calibri Light"/>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HGPｺﾞｼｯｸM"/>
      <family val="3"/>
    </font>
    <font>
      <sz val="11"/>
      <color rgb="FFFF0000"/>
      <name val="HGPｺﾞｼｯｸM"/>
      <family val="3"/>
    </font>
    <font>
      <sz val="12"/>
      <color theme="1"/>
      <name val="HGPｺﾞｼｯｸM"/>
      <family val="3"/>
    </font>
    <font>
      <sz val="16"/>
      <color theme="1"/>
      <name val="HGPｺﾞｼｯｸM"/>
      <family val="3"/>
    </font>
    <font>
      <sz val="10"/>
      <color theme="1"/>
      <name val="HGPｺﾞｼｯｸM"/>
      <family val="3"/>
    </font>
    <font>
      <sz val="9"/>
      <color theme="1"/>
      <name val="HGPｺﾞｼｯｸM"/>
      <family val="3"/>
    </font>
    <font>
      <b/>
      <sz val="11"/>
      <color theme="1"/>
      <name val="HGPｺﾞｼｯｸM"/>
      <family val="3"/>
    </font>
    <font>
      <sz val="11"/>
      <color theme="1"/>
      <name val="HGSｺﾞｼｯｸM"/>
      <family val="3"/>
    </font>
    <font>
      <sz val="12"/>
      <color theme="1"/>
      <name val="HGSｺﾞｼｯｸM"/>
      <family val="3"/>
    </font>
    <font>
      <sz val="20"/>
      <color theme="1"/>
      <name val="HGSｺﾞｼｯｸM"/>
      <family val="3"/>
    </font>
    <font>
      <sz val="16"/>
      <color theme="1"/>
      <name val="HGSｺﾞｼｯｸM"/>
      <family val="3"/>
    </font>
    <font>
      <sz val="9"/>
      <color theme="1"/>
      <name val="HGSｺﾞｼｯｸM"/>
      <family val="3"/>
    </font>
    <font>
      <sz val="10"/>
      <color theme="1"/>
      <name val="HGSｺﾞｼｯｸM"/>
      <family val="3"/>
    </font>
    <font>
      <sz val="11"/>
      <color theme="0" tint="-0.1499900072813034"/>
      <name val="HGSｺﾞｼｯｸM"/>
      <family val="3"/>
    </font>
    <font>
      <b/>
      <sz val="14"/>
      <color theme="1"/>
      <name val="HGPｺﾞｼｯｸM"/>
      <family val="3"/>
    </font>
    <font>
      <b/>
      <sz val="20"/>
      <color theme="1"/>
      <name val="HGPｺﾞｼｯｸM"/>
      <family val="3"/>
    </font>
    <font>
      <b/>
      <sz val="20"/>
      <color theme="1"/>
      <name val="HGSｺﾞｼｯｸM"/>
      <family val="3"/>
    </font>
    <font>
      <b/>
      <sz val="16"/>
      <color theme="1"/>
      <name val="HGPｺﾞｼｯｸM"/>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CCFF"/>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bottom/>
    </border>
    <border>
      <left/>
      <right style="thin"/>
      <top style="thin"/>
      <bottom style="thin"/>
    </border>
    <border>
      <left/>
      <right/>
      <top style="thin"/>
      <bottom style="thin"/>
    </border>
    <border>
      <left style="thin"/>
      <right/>
      <top style="thin"/>
      <bottom style="thin"/>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thin"/>
      <right style="thin"/>
      <top style="thin"/>
      <bottom/>
    </border>
    <border>
      <left style="thin"/>
      <right style="thin"/>
      <top/>
      <bottom style="thin"/>
    </border>
    <border>
      <left/>
      <right style="thin"/>
      <top/>
      <bottom/>
    </border>
    <border>
      <left style="thin"/>
      <right style="thin"/>
      <top style="thin"/>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0" borderId="0" applyNumberFormat="0" applyFill="0" applyBorder="0" applyAlignment="0" applyProtection="0"/>
    <xf numFmtId="0" fontId="50" fillId="26" borderId="1" applyNumberFormat="0" applyAlignment="0" applyProtection="0"/>
    <xf numFmtId="0" fontId="5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2" fillId="0" borderId="3" applyNumberFormat="0" applyFill="0" applyAlignment="0" applyProtection="0"/>
    <xf numFmtId="0" fontId="53" fillId="29" borderId="0" applyNumberFormat="0" applyBorder="0" applyAlignment="0" applyProtection="0"/>
    <xf numFmtId="0" fontId="54" fillId="30" borderId="4" applyNumberFormat="0" applyAlignment="0" applyProtection="0"/>
    <xf numFmtId="0" fontId="5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0" borderId="9" applyNumberFormat="0" applyAlignment="0" applyProtection="0"/>
    <xf numFmtId="0" fontId="6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2" fillId="31" borderId="4" applyNumberFormat="0" applyAlignment="0" applyProtection="0"/>
    <xf numFmtId="0" fontId="63" fillId="32" borderId="0" applyNumberFormat="0" applyBorder="0" applyAlignment="0" applyProtection="0"/>
  </cellStyleXfs>
  <cellXfs count="205">
    <xf numFmtId="0" fontId="0" fillId="0" borderId="0" xfId="0" applyFont="1" applyAlignment="1">
      <alignment vertical="center"/>
    </xf>
    <xf numFmtId="0" fontId="64" fillId="0" borderId="0" xfId="0" applyFont="1" applyAlignment="1">
      <alignment vertical="center"/>
    </xf>
    <xf numFmtId="0" fontId="64" fillId="3" borderId="0" xfId="0" applyFont="1" applyFill="1" applyAlignment="1">
      <alignment vertical="center"/>
    </xf>
    <xf numFmtId="0" fontId="64" fillId="3" borderId="0" xfId="0" applyFont="1" applyFill="1" applyAlignment="1">
      <alignment horizontal="left" vertical="center"/>
    </xf>
    <xf numFmtId="0" fontId="64" fillId="0" borderId="0" xfId="0" applyFont="1" applyAlignment="1">
      <alignment horizontal="left" vertical="center"/>
    </xf>
    <xf numFmtId="0" fontId="64" fillId="33" borderId="0" xfId="0" applyFont="1" applyFill="1" applyAlignment="1">
      <alignment horizontal="left" vertical="center"/>
    </xf>
    <xf numFmtId="0" fontId="65" fillId="5" borderId="0" xfId="0" applyFont="1" applyFill="1" applyAlignment="1">
      <alignment horizontal="left" vertical="center" wrapText="1"/>
    </xf>
    <xf numFmtId="0" fontId="64" fillId="0" borderId="0" xfId="0" applyFont="1" applyAlignment="1" applyProtection="1">
      <alignment vertical="center"/>
      <protection locked="0"/>
    </xf>
    <xf numFmtId="176" fontId="64" fillId="0" borderId="0" xfId="0" applyNumberFormat="1" applyFont="1" applyAlignment="1" applyProtection="1">
      <alignment vertical="center"/>
      <protection locked="0"/>
    </xf>
    <xf numFmtId="0" fontId="66" fillId="0" borderId="0" xfId="0" applyFont="1" applyAlignment="1" applyProtection="1">
      <alignment vertical="center"/>
      <protection locked="0"/>
    </xf>
    <xf numFmtId="0" fontId="66" fillId="0" borderId="0" xfId="0" applyFont="1" applyAlignment="1" applyProtection="1">
      <alignment horizontal="center" vertical="center"/>
      <protection locked="0"/>
    </xf>
    <xf numFmtId="0" fontId="67" fillId="0" borderId="0" xfId="0" applyFont="1" applyAlignment="1">
      <alignment vertical="center"/>
    </xf>
    <xf numFmtId="0" fontId="67" fillId="0" borderId="0" xfId="0" applyFont="1" applyAlignment="1">
      <alignment shrinkToFit="1"/>
    </xf>
    <xf numFmtId="0" fontId="64" fillId="0" borderId="0" xfId="0" applyFont="1" applyAlignment="1">
      <alignment vertical="center"/>
    </xf>
    <xf numFmtId="0" fontId="64" fillId="0" borderId="0" xfId="0" applyFont="1" applyAlignment="1">
      <alignment vertical="center" shrinkToFit="1"/>
    </xf>
    <xf numFmtId="38" fontId="64" fillId="0" borderId="0" xfId="0" applyNumberFormat="1" applyFont="1" applyAlignment="1">
      <alignment vertical="center"/>
    </xf>
    <xf numFmtId="0" fontId="68" fillId="0" borderId="0" xfId="0" applyFont="1" applyAlignment="1">
      <alignment vertical="center"/>
    </xf>
    <xf numFmtId="0" fontId="68" fillId="0" borderId="0" xfId="0" applyFont="1" applyAlignment="1">
      <alignment vertical="center" shrinkToFit="1"/>
    </xf>
    <xf numFmtId="0" fontId="69" fillId="0" borderId="0" xfId="0" applyFont="1" applyAlignment="1" applyProtection="1">
      <alignment vertical="center"/>
      <protection locked="0"/>
    </xf>
    <xf numFmtId="177" fontId="64" fillId="0" borderId="0" xfId="0" applyNumberFormat="1" applyFont="1" applyAlignment="1" applyProtection="1">
      <alignment vertical="center"/>
      <protection locked="0"/>
    </xf>
    <xf numFmtId="0" fontId="69" fillId="0" borderId="0" xfId="0" applyFont="1" applyAlignment="1">
      <alignment vertical="center"/>
    </xf>
    <xf numFmtId="0" fontId="69" fillId="0" borderId="0" xfId="0" applyFont="1" applyAlignment="1">
      <alignment vertical="center" shrinkToFit="1"/>
    </xf>
    <xf numFmtId="5" fontId="70" fillId="0" borderId="0" xfId="0" applyNumberFormat="1" applyFont="1" applyAlignment="1">
      <alignment vertical="center"/>
    </xf>
    <xf numFmtId="5" fontId="70" fillId="0" borderId="10" xfId="0" applyNumberFormat="1" applyFont="1" applyBorder="1" applyAlignment="1">
      <alignment vertical="center"/>
    </xf>
    <xf numFmtId="38" fontId="64" fillId="0" borderId="0" xfId="48" applyFont="1" applyBorder="1" applyAlignment="1" applyProtection="1">
      <alignment vertical="center"/>
      <protection locked="0"/>
    </xf>
    <xf numFmtId="5" fontId="64" fillId="0" borderId="11" xfId="0" applyNumberFormat="1" applyFont="1" applyBorder="1" applyAlignment="1">
      <alignment vertical="center"/>
    </xf>
    <xf numFmtId="0" fontId="64" fillId="0" borderId="0" xfId="0" applyFont="1" applyAlignment="1" applyProtection="1">
      <alignment horizontal="center" vertical="center"/>
      <protection locked="0"/>
    </xf>
    <xf numFmtId="38" fontId="64" fillId="0" borderId="0" xfId="48" applyFont="1" applyFill="1" applyBorder="1" applyAlignment="1" applyProtection="1">
      <alignment horizontal="center" vertical="center"/>
      <protection locked="0"/>
    </xf>
    <xf numFmtId="38" fontId="64" fillId="0" borderId="0" xfId="48" applyFont="1" applyFill="1" applyBorder="1" applyAlignment="1" applyProtection="1">
      <alignment horizontal="center" vertical="center"/>
      <protection/>
    </xf>
    <xf numFmtId="0" fontId="71" fillId="0" borderId="0" xfId="0" applyFont="1" applyAlignment="1" applyProtection="1">
      <alignment vertical="center"/>
      <protection locked="0"/>
    </xf>
    <xf numFmtId="176" fontId="71" fillId="0" borderId="0" xfId="0" applyNumberFormat="1" applyFont="1" applyAlignment="1" applyProtection="1">
      <alignment vertical="center"/>
      <protection locked="0"/>
    </xf>
    <xf numFmtId="9" fontId="71" fillId="0" borderId="0" xfId="0" applyNumberFormat="1" applyFont="1" applyAlignment="1" applyProtection="1">
      <alignment vertical="center"/>
      <protection locked="0"/>
    </xf>
    <xf numFmtId="0" fontId="72" fillId="0" borderId="0" xfId="0" applyFont="1" applyAlignment="1" applyProtection="1">
      <alignment horizontal="center" vertical="center"/>
      <protection locked="0"/>
    </xf>
    <xf numFmtId="0" fontId="73" fillId="0" borderId="0" xfId="0" applyFont="1" applyAlignment="1">
      <alignment horizontal="center" vertical="center"/>
    </xf>
    <xf numFmtId="0" fontId="72" fillId="0" borderId="0" xfId="0" applyFont="1" applyAlignment="1">
      <alignment vertical="center"/>
    </xf>
    <xf numFmtId="0" fontId="74" fillId="0" borderId="0" xfId="0" applyFont="1" applyAlignment="1">
      <alignment shrinkToFit="1"/>
    </xf>
    <xf numFmtId="0" fontId="71" fillId="0" borderId="0" xfId="0" applyFont="1" applyAlignment="1">
      <alignment vertical="center"/>
    </xf>
    <xf numFmtId="176" fontId="71" fillId="0" borderId="10" xfId="0" applyNumberFormat="1" applyFont="1" applyBorder="1" applyAlignment="1" applyProtection="1">
      <alignment vertical="center"/>
      <protection locked="0"/>
    </xf>
    <xf numFmtId="0" fontId="71" fillId="0" borderId="10" xfId="0" applyFont="1" applyBorder="1" applyAlignment="1" applyProtection="1">
      <alignment vertical="center" shrinkToFit="1"/>
      <protection locked="0"/>
    </xf>
    <xf numFmtId="0" fontId="71" fillId="0" borderId="0" xfId="0" applyFont="1" applyAlignment="1" applyProtection="1">
      <alignment vertical="center" shrinkToFit="1"/>
      <protection locked="0"/>
    </xf>
    <xf numFmtId="0" fontId="75" fillId="0" borderId="0" xfId="0" applyFont="1" applyAlignment="1" applyProtection="1">
      <alignment vertical="center"/>
      <protection locked="0"/>
    </xf>
    <xf numFmtId="0" fontId="71" fillId="0" borderId="10" xfId="0" applyFont="1" applyBorder="1" applyAlignment="1" applyProtection="1">
      <alignment vertical="center"/>
      <protection locked="0"/>
    </xf>
    <xf numFmtId="38" fontId="71" fillId="0" borderId="0" xfId="48" applyFont="1" applyBorder="1" applyAlignment="1" applyProtection="1">
      <alignment vertical="center"/>
      <protection/>
    </xf>
    <xf numFmtId="9" fontId="71" fillId="0" borderId="0" xfId="0" applyNumberFormat="1" applyFont="1" applyAlignment="1" applyProtection="1">
      <alignment horizontal="right" vertical="center"/>
      <protection locked="0"/>
    </xf>
    <xf numFmtId="0" fontId="71" fillId="0" borderId="0" xfId="0" applyFont="1" applyAlignment="1">
      <alignment horizontal="right" vertical="center"/>
    </xf>
    <xf numFmtId="38" fontId="76" fillId="0" borderId="0" xfId="48" applyFont="1" applyFill="1" applyBorder="1" applyAlignment="1" applyProtection="1">
      <alignment horizontal="right" vertical="center"/>
      <protection/>
    </xf>
    <xf numFmtId="0" fontId="64" fillId="0" borderId="0" xfId="0" applyFont="1" applyFill="1" applyAlignment="1">
      <alignment vertical="center"/>
    </xf>
    <xf numFmtId="0" fontId="71" fillId="0" borderId="0" xfId="0" applyFont="1" applyFill="1" applyAlignment="1">
      <alignment vertical="center"/>
    </xf>
    <xf numFmtId="0" fontId="64" fillId="7" borderId="0" xfId="0" applyFont="1" applyFill="1" applyAlignment="1" applyProtection="1">
      <alignment vertical="center"/>
      <protection locked="0"/>
    </xf>
    <xf numFmtId="0" fontId="68" fillId="7" borderId="0" xfId="0" applyFont="1" applyFill="1" applyAlignment="1">
      <alignment vertical="center"/>
    </xf>
    <xf numFmtId="0" fontId="64" fillId="7" borderId="0" xfId="0" applyFont="1" applyFill="1" applyAlignment="1">
      <alignment vertical="center"/>
    </xf>
    <xf numFmtId="0" fontId="69" fillId="7" borderId="0" xfId="0" applyFont="1" applyFill="1" applyAlignment="1">
      <alignment vertical="center"/>
    </xf>
    <xf numFmtId="0" fontId="77" fillId="0" borderId="0" xfId="0" applyFont="1" applyFill="1" applyAlignment="1">
      <alignment vertical="center"/>
    </xf>
    <xf numFmtId="5" fontId="64" fillId="0" borderId="12" xfId="0" applyNumberFormat="1" applyFont="1" applyBorder="1" applyAlignment="1">
      <alignment vertical="center"/>
    </xf>
    <xf numFmtId="0" fontId="68" fillId="0" borderId="12" xfId="0" applyFont="1" applyBorder="1" applyAlignment="1">
      <alignment vertical="center"/>
    </xf>
    <xf numFmtId="0" fontId="64" fillId="0" borderId="13" xfId="0" applyFont="1" applyBorder="1" applyAlignment="1">
      <alignment horizontal="distributed" vertical="distributed" indent="3"/>
    </xf>
    <xf numFmtId="0" fontId="64" fillId="0" borderId="12" xfId="0" applyFont="1" applyBorder="1" applyAlignment="1">
      <alignment horizontal="distributed" vertical="distributed" indent="3"/>
    </xf>
    <xf numFmtId="0" fontId="64" fillId="0" borderId="11" xfId="0" applyFont="1" applyBorder="1" applyAlignment="1">
      <alignment horizontal="distributed" vertical="distributed" indent="3"/>
    </xf>
    <xf numFmtId="5" fontId="64" fillId="7" borderId="13" xfId="0" applyNumberFormat="1" applyFont="1" applyFill="1" applyBorder="1" applyAlignment="1">
      <alignment horizontal="right" vertical="center"/>
    </xf>
    <xf numFmtId="5" fontId="64" fillId="7" borderId="12" xfId="0" applyNumberFormat="1" applyFont="1" applyFill="1" applyBorder="1" applyAlignment="1">
      <alignment horizontal="right" vertical="center"/>
    </xf>
    <xf numFmtId="5" fontId="64" fillId="7" borderId="11" xfId="0" applyNumberFormat="1" applyFont="1" applyFill="1" applyBorder="1" applyAlignment="1">
      <alignment horizontal="right" vertical="center"/>
    </xf>
    <xf numFmtId="5" fontId="64" fillId="0" borderId="13" xfId="0" applyNumberFormat="1" applyFont="1" applyBorder="1" applyAlignment="1">
      <alignment horizontal="left" vertical="center"/>
    </xf>
    <xf numFmtId="5" fontId="64" fillId="0" borderId="12" xfId="0" applyNumberFormat="1" applyFont="1" applyBorder="1" applyAlignment="1">
      <alignment horizontal="left" vertical="center"/>
    </xf>
    <xf numFmtId="5" fontId="64" fillId="0" borderId="11" xfId="0" applyNumberFormat="1" applyFont="1" applyBorder="1" applyAlignment="1">
      <alignment horizontal="left" vertical="center"/>
    </xf>
    <xf numFmtId="0" fontId="64" fillId="0" borderId="14" xfId="0" applyFont="1" applyBorder="1" applyAlignment="1">
      <alignment horizontal="center" vertical="center"/>
    </xf>
    <xf numFmtId="0" fontId="64" fillId="0" borderId="15" xfId="0" applyFont="1" applyBorder="1" applyAlignment="1">
      <alignment horizontal="center" vertical="center"/>
    </xf>
    <xf numFmtId="0" fontId="64" fillId="0" borderId="16" xfId="0" applyFont="1" applyBorder="1" applyAlignment="1">
      <alignment horizontal="center" vertical="center"/>
    </xf>
    <xf numFmtId="0" fontId="64" fillId="0" borderId="17" xfId="0" applyFont="1" applyBorder="1" applyAlignment="1">
      <alignment horizontal="center" vertical="center"/>
    </xf>
    <xf numFmtId="0" fontId="64" fillId="0" borderId="18" xfId="0" applyFont="1" applyBorder="1" applyAlignment="1">
      <alignment horizontal="center" vertical="center"/>
    </xf>
    <xf numFmtId="0" fontId="64" fillId="0" borderId="19" xfId="0" applyFont="1" applyBorder="1" applyAlignment="1">
      <alignment horizontal="center" vertical="center"/>
    </xf>
    <xf numFmtId="0" fontId="68" fillId="0" borderId="0" xfId="0" applyFont="1" applyAlignment="1">
      <alignment horizontal="left" vertical="center"/>
    </xf>
    <xf numFmtId="0" fontId="64" fillId="0" borderId="20" xfId="0" applyFont="1" applyBorder="1" applyAlignment="1" applyProtection="1">
      <alignment horizontal="center" vertical="center"/>
      <protection locked="0"/>
    </xf>
    <xf numFmtId="0" fontId="64" fillId="0" borderId="21" xfId="0" applyFont="1" applyBorder="1" applyAlignment="1" applyProtection="1">
      <alignment horizontal="center" vertical="center"/>
      <protection locked="0"/>
    </xf>
    <xf numFmtId="0" fontId="64" fillId="0" borderId="13" xfId="0" applyFont="1" applyBorder="1" applyAlignment="1">
      <alignment horizontal="distributed" vertical="distributed" indent="3" shrinkToFit="1"/>
    </xf>
    <xf numFmtId="0" fontId="64" fillId="0" borderId="12" xfId="0" applyFont="1" applyBorder="1" applyAlignment="1">
      <alignment horizontal="distributed" vertical="distributed" indent="3" shrinkToFit="1"/>
    </xf>
    <xf numFmtId="0" fontId="64" fillId="0" borderId="11" xfId="0" applyFont="1" applyBorder="1" applyAlignment="1">
      <alignment horizontal="distributed" vertical="distributed" indent="3" shrinkToFit="1"/>
    </xf>
    <xf numFmtId="0" fontId="68" fillId="7" borderId="12" xfId="0" applyFont="1" applyFill="1" applyBorder="1" applyAlignment="1">
      <alignment horizontal="center" vertical="center"/>
    </xf>
    <xf numFmtId="0" fontId="64" fillId="7" borderId="13" xfId="0" applyFont="1" applyFill="1" applyBorder="1" applyAlignment="1">
      <alignment horizontal="distributed" vertical="distributed" indent="3"/>
    </xf>
    <xf numFmtId="0" fontId="64" fillId="7" borderId="12" xfId="0" applyFont="1" applyFill="1" applyBorder="1" applyAlignment="1">
      <alignment horizontal="distributed" vertical="distributed" indent="3"/>
    </xf>
    <xf numFmtId="0" fontId="64" fillId="7" borderId="11" xfId="0" applyFont="1" applyFill="1" applyBorder="1" applyAlignment="1">
      <alignment horizontal="distributed" vertical="distributed" indent="3"/>
    </xf>
    <xf numFmtId="0" fontId="64" fillId="0" borderId="13" xfId="0" applyFont="1" applyBorder="1" applyAlignment="1">
      <alignment horizontal="center" vertical="center"/>
    </xf>
    <xf numFmtId="0" fontId="64" fillId="0" borderId="12" xfId="0" applyFont="1" applyBorder="1" applyAlignment="1">
      <alignment horizontal="center" vertical="center"/>
    </xf>
    <xf numFmtId="0" fontId="64" fillId="0" borderId="11" xfId="0" applyFont="1" applyBorder="1" applyAlignment="1">
      <alignment horizontal="center" vertical="center"/>
    </xf>
    <xf numFmtId="0" fontId="64" fillId="0" borderId="13" xfId="0" applyFont="1" applyBorder="1" applyAlignment="1">
      <alignment horizontal="right"/>
    </xf>
    <xf numFmtId="0" fontId="64" fillId="0" borderId="12" xfId="0" applyFont="1" applyBorder="1" applyAlignment="1">
      <alignment horizontal="right"/>
    </xf>
    <xf numFmtId="0" fontId="64" fillId="0" borderId="11" xfId="0" applyFont="1" applyBorder="1" applyAlignment="1">
      <alignment horizontal="right"/>
    </xf>
    <xf numFmtId="0" fontId="64" fillId="0" borderId="13" xfId="0" applyFont="1" applyBorder="1" applyAlignment="1" applyProtection="1">
      <alignment horizontal="left" vertical="center"/>
      <protection locked="0"/>
    </xf>
    <xf numFmtId="0" fontId="64" fillId="0" borderId="12" xfId="0" applyFont="1" applyBorder="1" applyAlignment="1" applyProtection="1">
      <alignment horizontal="left" vertical="center"/>
      <protection locked="0"/>
    </xf>
    <xf numFmtId="0" fontId="64" fillId="0" borderId="11" xfId="0" applyFont="1" applyBorder="1" applyAlignment="1" applyProtection="1">
      <alignment horizontal="left" vertical="center"/>
      <protection locked="0"/>
    </xf>
    <xf numFmtId="180" fontId="68" fillId="7" borderId="0" xfId="0" applyNumberFormat="1" applyFont="1" applyFill="1" applyAlignment="1">
      <alignment horizontal="left" vertical="center" shrinkToFit="1"/>
    </xf>
    <xf numFmtId="0" fontId="69" fillId="7" borderId="0" xfId="0" applyFont="1" applyFill="1" applyAlignment="1">
      <alignment horizontal="left" vertical="center" shrinkToFit="1"/>
    </xf>
    <xf numFmtId="0" fontId="78" fillId="0" borderId="14" xfId="0" applyFont="1" applyBorder="1" applyAlignment="1">
      <alignment horizontal="center" vertical="center"/>
    </xf>
    <xf numFmtId="0" fontId="78" fillId="0" borderId="15" xfId="0" applyFont="1" applyBorder="1" applyAlignment="1">
      <alignment horizontal="center" vertical="center"/>
    </xf>
    <xf numFmtId="0" fontId="78" fillId="0" borderId="16" xfId="0" applyFont="1" applyBorder="1" applyAlignment="1">
      <alignment horizontal="center" vertical="center"/>
    </xf>
    <xf numFmtId="0" fontId="78" fillId="0" borderId="10" xfId="0" applyFont="1" applyBorder="1" applyAlignment="1">
      <alignment horizontal="center" vertical="center"/>
    </xf>
    <xf numFmtId="0" fontId="78" fillId="0" borderId="0" xfId="0" applyFont="1" applyAlignment="1">
      <alignment horizontal="center" vertical="center"/>
    </xf>
    <xf numFmtId="0" fontId="78" fillId="0" borderId="22" xfId="0" applyFont="1" applyBorder="1" applyAlignment="1">
      <alignment horizontal="center" vertical="center"/>
    </xf>
    <xf numFmtId="0" fontId="78" fillId="0" borderId="17" xfId="0" applyFont="1" applyBorder="1" applyAlignment="1">
      <alignment horizontal="center" vertical="center"/>
    </xf>
    <xf numFmtId="0" fontId="78" fillId="0" borderId="18" xfId="0" applyFont="1" applyBorder="1" applyAlignment="1">
      <alignment horizontal="center" vertical="center"/>
    </xf>
    <xf numFmtId="0" fontId="78" fillId="0" borderId="19" xfId="0" applyFont="1" applyBorder="1" applyAlignment="1">
      <alignment horizontal="center" vertical="center"/>
    </xf>
    <xf numFmtId="5" fontId="70" fillId="7" borderId="14" xfId="0" applyNumberFormat="1" applyFont="1" applyFill="1" applyBorder="1" applyAlignment="1">
      <alignment horizontal="right" vertical="center"/>
    </xf>
    <xf numFmtId="5" fontId="70" fillId="7" borderId="15" xfId="0" applyNumberFormat="1" applyFont="1" applyFill="1" applyBorder="1" applyAlignment="1">
      <alignment horizontal="right" vertical="center"/>
    </xf>
    <xf numFmtId="5" fontId="70" fillId="7" borderId="16" xfId="0" applyNumberFormat="1" applyFont="1" applyFill="1" applyBorder="1" applyAlignment="1">
      <alignment horizontal="right" vertical="center"/>
    </xf>
    <xf numFmtId="5" fontId="70" fillId="7" borderId="10" xfId="0" applyNumberFormat="1" applyFont="1" applyFill="1" applyBorder="1" applyAlignment="1">
      <alignment horizontal="right" vertical="center"/>
    </xf>
    <xf numFmtId="5" fontId="70" fillId="7" borderId="0" xfId="0" applyNumberFormat="1" applyFont="1" applyFill="1" applyAlignment="1">
      <alignment horizontal="right" vertical="center"/>
    </xf>
    <xf numFmtId="5" fontId="70" fillId="7" borderId="22" xfId="0" applyNumberFormat="1" applyFont="1" applyFill="1" applyBorder="1" applyAlignment="1">
      <alignment horizontal="right" vertical="center"/>
    </xf>
    <xf numFmtId="5" fontId="70" fillId="7" borderId="17" xfId="0" applyNumberFormat="1" applyFont="1" applyFill="1" applyBorder="1" applyAlignment="1">
      <alignment horizontal="right" vertical="center"/>
    </xf>
    <xf numFmtId="5" fontId="70" fillId="7" borderId="18" xfId="0" applyNumberFormat="1" applyFont="1" applyFill="1" applyBorder="1" applyAlignment="1">
      <alignment horizontal="right" vertical="center"/>
    </xf>
    <xf numFmtId="5" fontId="70" fillId="7" borderId="19" xfId="0" applyNumberFormat="1" applyFont="1" applyFill="1" applyBorder="1" applyAlignment="1">
      <alignment horizontal="right" vertical="center"/>
    </xf>
    <xf numFmtId="181" fontId="68" fillId="7" borderId="0" xfId="0" applyNumberFormat="1" applyFont="1" applyFill="1" applyAlignment="1">
      <alignment horizontal="left" vertical="center" shrinkToFit="1"/>
    </xf>
    <xf numFmtId="178" fontId="68" fillId="7" borderId="0" xfId="0" applyNumberFormat="1" applyFont="1" applyFill="1" applyAlignment="1">
      <alignment horizontal="left" vertical="center" shrinkToFit="1"/>
    </xf>
    <xf numFmtId="0" fontId="68" fillId="7" borderId="0" xfId="0" applyFont="1" applyFill="1" applyAlignment="1">
      <alignment horizontal="left" vertical="center" shrinkToFit="1"/>
    </xf>
    <xf numFmtId="0" fontId="64" fillId="5" borderId="0" xfId="0" applyFont="1" applyFill="1" applyAlignment="1" applyProtection="1">
      <alignment horizontal="center" vertical="center"/>
      <protection locked="0"/>
    </xf>
    <xf numFmtId="0" fontId="64" fillId="5" borderId="18" xfId="0" applyFont="1" applyFill="1" applyBorder="1" applyAlignment="1" applyProtection="1">
      <alignment horizontal="center" vertical="center"/>
      <protection locked="0"/>
    </xf>
    <xf numFmtId="0" fontId="64" fillId="0" borderId="0" xfId="0" applyFont="1" applyAlignment="1">
      <alignment horizontal="center" vertical="center"/>
    </xf>
    <xf numFmtId="0" fontId="64" fillId="5" borderId="0" xfId="0" applyFont="1" applyFill="1" applyAlignment="1">
      <alignment horizontal="center" vertical="center"/>
    </xf>
    <xf numFmtId="0" fontId="64" fillId="5" borderId="18" xfId="0" applyFont="1" applyFill="1" applyBorder="1" applyAlignment="1">
      <alignment horizontal="center" vertical="center"/>
    </xf>
    <xf numFmtId="177" fontId="64" fillId="0" borderId="0" xfId="0" applyNumberFormat="1" applyFont="1" applyAlignment="1">
      <alignment horizontal="right" vertical="center"/>
    </xf>
    <xf numFmtId="177" fontId="64" fillId="0" borderId="18" xfId="0" applyNumberFormat="1" applyFont="1" applyBorder="1" applyAlignment="1">
      <alignment horizontal="right" vertical="center"/>
    </xf>
    <xf numFmtId="0" fontId="68" fillId="7" borderId="0" xfId="0" applyFont="1" applyFill="1" applyAlignment="1" applyProtection="1">
      <alignment horizontal="left" vertical="center"/>
      <protection locked="0"/>
    </xf>
    <xf numFmtId="179" fontId="68" fillId="7" borderId="0" xfId="0" applyNumberFormat="1" applyFont="1" applyFill="1" applyAlignment="1">
      <alignment horizontal="left" vertical="center" shrinkToFit="1"/>
    </xf>
    <xf numFmtId="0" fontId="79" fillId="0" borderId="0" xfId="0" applyFont="1" applyAlignment="1">
      <alignment horizontal="center" vertical="center"/>
    </xf>
    <xf numFmtId="0" fontId="64" fillId="0" borderId="0" xfId="0" applyFont="1" applyAlignment="1">
      <alignment horizontal="left" vertical="center"/>
    </xf>
    <xf numFmtId="177" fontId="64" fillId="5" borderId="0" xfId="0" applyNumberFormat="1" applyFont="1" applyFill="1" applyAlignment="1" applyProtection="1">
      <alignment horizontal="left" vertical="center"/>
      <protection locked="0"/>
    </xf>
    <xf numFmtId="0" fontId="67" fillId="0" borderId="0" xfId="0" applyFont="1" applyAlignment="1">
      <alignment horizontal="left" vertical="center"/>
    </xf>
    <xf numFmtId="0" fontId="67" fillId="0" borderId="18" xfId="0" applyFont="1" applyBorder="1" applyAlignment="1">
      <alignment horizontal="left" vertical="center"/>
    </xf>
    <xf numFmtId="0" fontId="66" fillId="0" borderId="0" xfId="0" applyFont="1" applyAlignment="1">
      <alignment horizontal="center" vertical="center"/>
    </xf>
    <xf numFmtId="0" fontId="66" fillId="0" borderId="18" xfId="0" applyFont="1" applyBorder="1" applyAlignment="1">
      <alignment horizontal="center" vertical="center"/>
    </xf>
    <xf numFmtId="0" fontId="67" fillId="7" borderId="0" xfId="0" applyFont="1" applyFill="1" applyAlignment="1">
      <alignment horizontal="left" shrinkToFit="1"/>
    </xf>
    <xf numFmtId="0" fontId="64" fillId="0" borderId="15" xfId="0" applyFont="1" applyBorder="1" applyAlignment="1">
      <alignment vertical="center"/>
    </xf>
    <xf numFmtId="0" fontId="64" fillId="0" borderId="0" xfId="0" applyFont="1" applyAlignment="1">
      <alignment vertical="center"/>
    </xf>
    <xf numFmtId="0" fontId="64" fillId="7" borderId="0" xfId="0" applyFont="1" applyFill="1" applyAlignment="1">
      <alignment horizontal="left" vertical="center" shrinkToFit="1"/>
    </xf>
    <xf numFmtId="0" fontId="76" fillId="0" borderId="13" xfId="0" applyFont="1" applyBorder="1" applyAlignment="1">
      <alignment horizontal="right" vertical="center"/>
    </xf>
    <xf numFmtId="0" fontId="76" fillId="0" borderId="12" xfId="0" applyFont="1" applyBorder="1" applyAlignment="1">
      <alignment horizontal="right" vertical="center"/>
    </xf>
    <xf numFmtId="0" fontId="76" fillId="0" borderId="11" xfId="0" applyFont="1" applyBorder="1" applyAlignment="1">
      <alignment horizontal="right" vertical="center"/>
    </xf>
    <xf numFmtId="38" fontId="76" fillId="0" borderId="13" xfId="48" applyFont="1" applyFill="1" applyBorder="1" applyAlignment="1" applyProtection="1">
      <alignment horizontal="right" vertical="center"/>
      <protection/>
    </xf>
    <xf numFmtId="38" fontId="76" fillId="0" borderId="12" xfId="48" applyFont="1" applyFill="1" applyBorder="1" applyAlignment="1" applyProtection="1">
      <alignment horizontal="right" vertical="center"/>
      <protection/>
    </xf>
    <xf numFmtId="38" fontId="76" fillId="0" borderId="11" xfId="48" applyFont="1" applyFill="1" applyBorder="1" applyAlignment="1" applyProtection="1">
      <alignment horizontal="right" vertical="center"/>
      <protection/>
    </xf>
    <xf numFmtId="0" fontId="76" fillId="5" borderId="23" xfId="0" applyFont="1" applyFill="1" applyBorder="1" applyAlignment="1" applyProtection="1">
      <alignment horizontal="center" vertical="center"/>
      <protection locked="0"/>
    </xf>
    <xf numFmtId="0" fontId="75" fillId="5" borderId="23" xfId="0" applyFont="1" applyFill="1" applyBorder="1" applyAlignment="1" applyProtection="1">
      <alignment horizontal="left" vertical="center" shrinkToFit="1"/>
      <protection locked="0"/>
    </xf>
    <xf numFmtId="0" fontId="75" fillId="5" borderId="13" xfId="0" applyFont="1" applyFill="1" applyBorder="1" applyAlignment="1" applyProtection="1">
      <alignment horizontal="right"/>
      <protection locked="0"/>
    </xf>
    <xf numFmtId="0" fontId="75" fillId="5" borderId="12" xfId="0" applyFont="1" applyFill="1" applyBorder="1" applyAlignment="1" applyProtection="1">
      <alignment horizontal="right"/>
      <protection locked="0"/>
    </xf>
    <xf numFmtId="0" fontId="75" fillId="5" borderId="11" xfId="0" applyFont="1" applyFill="1" applyBorder="1" applyAlignment="1" applyProtection="1">
      <alignment horizontal="right"/>
      <protection locked="0"/>
    </xf>
    <xf numFmtId="0" fontId="75" fillId="5" borderId="23" xfId="0" applyFont="1" applyFill="1" applyBorder="1" applyAlignment="1" applyProtection="1">
      <alignment horizontal="center" shrinkToFit="1"/>
      <protection locked="0"/>
    </xf>
    <xf numFmtId="38" fontId="75" fillId="5" borderId="23" xfId="48" applyFont="1" applyFill="1" applyBorder="1" applyAlignment="1" applyProtection="1">
      <alignment vertical="center"/>
      <protection locked="0"/>
    </xf>
    <xf numFmtId="38" fontId="75" fillId="0" borderId="23" xfId="48" applyFont="1" applyFill="1" applyBorder="1" applyAlignment="1" applyProtection="1">
      <alignment vertical="center"/>
      <protection/>
    </xf>
    <xf numFmtId="9" fontId="76" fillId="0" borderId="13" xfId="0" applyNumberFormat="1" applyFont="1" applyBorder="1" applyAlignment="1">
      <alignment horizontal="right" vertical="center"/>
    </xf>
    <xf numFmtId="38" fontId="76" fillId="5" borderId="23" xfId="48" applyFont="1" applyFill="1" applyBorder="1" applyAlignment="1" applyProtection="1">
      <alignment/>
      <protection locked="0"/>
    </xf>
    <xf numFmtId="38" fontId="76" fillId="0" borderId="23" xfId="48" applyFont="1" applyFill="1" applyBorder="1" applyAlignment="1" applyProtection="1">
      <alignment vertical="center"/>
      <protection/>
    </xf>
    <xf numFmtId="0" fontId="76" fillId="5" borderId="23" xfId="0" applyFont="1" applyFill="1" applyBorder="1" applyAlignment="1" applyProtection="1">
      <alignment horizontal="left" vertical="center" shrinkToFit="1"/>
      <protection locked="0"/>
    </xf>
    <xf numFmtId="0" fontId="76" fillId="5" borderId="13" xfId="0" applyFont="1" applyFill="1" applyBorder="1" applyAlignment="1" applyProtection="1">
      <alignment horizontal="right"/>
      <protection locked="0"/>
    </xf>
    <xf numFmtId="0" fontId="76" fillId="5" borderId="12" xfId="0" applyFont="1" applyFill="1" applyBorder="1" applyAlignment="1" applyProtection="1">
      <alignment horizontal="right"/>
      <protection locked="0"/>
    </xf>
    <xf numFmtId="0" fontId="76" fillId="5" borderId="11" xfId="0" applyFont="1" applyFill="1" applyBorder="1" applyAlignment="1" applyProtection="1">
      <alignment horizontal="right"/>
      <protection locked="0"/>
    </xf>
    <xf numFmtId="0" fontId="76" fillId="5" borderId="23" xfId="0" applyFont="1" applyFill="1" applyBorder="1" applyAlignment="1" applyProtection="1">
      <alignment horizontal="center" shrinkToFit="1"/>
      <protection locked="0"/>
    </xf>
    <xf numFmtId="38" fontId="76" fillId="5" borderId="23" xfId="48" applyFont="1" applyFill="1" applyBorder="1" applyAlignment="1" applyProtection="1">
      <alignment vertical="center"/>
      <protection locked="0"/>
    </xf>
    <xf numFmtId="0" fontId="76" fillId="5" borderId="13" xfId="0" applyFont="1" applyFill="1" applyBorder="1" applyAlignment="1" applyProtection="1">
      <alignment horizontal="right" vertical="center"/>
      <protection locked="0"/>
    </xf>
    <xf numFmtId="0" fontId="76" fillId="5" borderId="12" xfId="0" applyFont="1" applyFill="1" applyBorder="1" applyAlignment="1" applyProtection="1">
      <alignment horizontal="right" vertical="center"/>
      <protection locked="0"/>
    </xf>
    <xf numFmtId="0" fontId="76" fillId="5" borderId="11" xfId="0" applyFont="1" applyFill="1" applyBorder="1" applyAlignment="1" applyProtection="1">
      <alignment horizontal="right" vertical="center"/>
      <protection locked="0"/>
    </xf>
    <xf numFmtId="0" fontId="76" fillId="5" borderId="23" xfId="0" applyFont="1" applyFill="1" applyBorder="1" applyAlignment="1" applyProtection="1">
      <alignment horizontal="center" vertical="center" shrinkToFit="1"/>
      <protection locked="0"/>
    </xf>
    <xf numFmtId="0" fontId="71" fillId="0" borderId="14" xfId="0" applyFont="1" applyBorder="1" applyAlignment="1">
      <alignment horizontal="center" vertical="center"/>
    </xf>
    <xf numFmtId="0" fontId="71" fillId="0" borderId="15" xfId="0" applyFont="1" applyBorder="1" applyAlignment="1">
      <alignment horizontal="center" vertical="center"/>
    </xf>
    <xf numFmtId="0" fontId="71" fillId="0" borderId="16" xfId="0" applyFont="1" applyBorder="1" applyAlignment="1">
      <alignment horizontal="center" vertical="center"/>
    </xf>
    <xf numFmtId="0" fontId="71" fillId="0" borderId="17" xfId="0" applyFont="1" applyBorder="1" applyAlignment="1">
      <alignment horizontal="center" vertical="center"/>
    </xf>
    <xf numFmtId="0" fontId="71" fillId="0" borderId="18" xfId="0" applyFont="1" applyBorder="1" applyAlignment="1">
      <alignment horizontal="center" vertical="center"/>
    </xf>
    <xf numFmtId="0" fontId="71" fillId="0" borderId="19" xfId="0" applyFont="1" applyBorder="1" applyAlignment="1">
      <alignment horizontal="center" vertical="center"/>
    </xf>
    <xf numFmtId="0" fontId="71" fillId="5" borderId="14" xfId="0" applyFont="1" applyFill="1" applyBorder="1" applyAlignment="1">
      <alignment horizontal="left" vertical="center"/>
    </xf>
    <xf numFmtId="0" fontId="71" fillId="5" borderId="15" xfId="0" applyFont="1" applyFill="1" applyBorder="1" applyAlignment="1">
      <alignment horizontal="left" vertical="center"/>
    </xf>
    <xf numFmtId="0" fontId="71" fillId="5" borderId="17" xfId="0" applyFont="1" applyFill="1" applyBorder="1" applyAlignment="1">
      <alignment horizontal="left" vertical="center"/>
    </xf>
    <xf numFmtId="0" fontId="71" fillId="5" borderId="18" xfId="0" applyFont="1" applyFill="1" applyBorder="1" applyAlignment="1">
      <alignment horizontal="left" vertical="center"/>
    </xf>
    <xf numFmtId="0" fontId="69" fillId="0" borderId="0" xfId="0" applyFont="1" applyAlignment="1">
      <alignment horizontal="left" vertical="center" shrinkToFit="1"/>
    </xf>
    <xf numFmtId="181" fontId="68" fillId="0" borderId="0" xfId="0" applyNumberFormat="1" applyFont="1" applyAlignment="1">
      <alignment horizontal="left" vertical="center" shrinkToFit="1"/>
    </xf>
    <xf numFmtId="0" fontId="71" fillId="0" borderId="23" xfId="0" applyFont="1" applyBorder="1" applyAlignment="1">
      <alignment horizontal="center" vertical="center" wrapText="1"/>
    </xf>
    <xf numFmtId="0" fontId="71" fillId="0" borderId="23" xfId="0" applyFont="1" applyBorder="1" applyAlignment="1">
      <alignment horizontal="center" vertical="center"/>
    </xf>
    <xf numFmtId="0" fontId="71" fillId="0" borderId="13" xfId="0" applyFont="1" applyBorder="1" applyAlignment="1">
      <alignment horizontal="center" vertical="center"/>
    </xf>
    <xf numFmtId="0" fontId="71" fillId="0" borderId="12" xfId="0" applyFont="1" applyBorder="1" applyAlignment="1">
      <alignment horizontal="center" vertical="center"/>
    </xf>
    <xf numFmtId="0" fontId="71" fillId="0" borderId="11" xfId="0" applyFont="1" applyBorder="1" applyAlignment="1">
      <alignment horizontal="center" vertical="center"/>
    </xf>
    <xf numFmtId="0" fontId="71" fillId="5" borderId="14" xfId="0" applyFont="1" applyFill="1" applyBorder="1" applyAlignment="1">
      <alignment horizontal="left" vertical="center" shrinkToFit="1"/>
    </xf>
    <xf numFmtId="0" fontId="71" fillId="5" borderId="15" xfId="0" applyFont="1" applyFill="1" applyBorder="1" applyAlignment="1">
      <alignment horizontal="left" vertical="center" shrinkToFit="1"/>
    </xf>
    <xf numFmtId="0" fontId="71" fillId="5" borderId="17" xfId="0" applyFont="1" applyFill="1" applyBorder="1" applyAlignment="1">
      <alignment horizontal="left" vertical="center" shrinkToFit="1"/>
    </xf>
    <xf numFmtId="0" fontId="71" fillId="5" borderId="18" xfId="0" applyFont="1" applyFill="1" applyBorder="1" applyAlignment="1">
      <alignment horizontal="left" vertical="center" shrinkToFit="1"/>
    </xf>
    <xf numFmtId="179" fontId="68" fillId="0" borderId="0" xfId="0" applyNumberFormat="1" applyFont="1" applyAlignment="1">
      <alignment horizontal="left" vertical="center" shrinkToFit="1"/>
    </xf>
    <xf numFmtId="180" fontId="68" fillId="0" borderId="0" xfId="0" applyNumberFormat="1" applyFont="1" applyAlignment="1">
      <alignment horizontal="left" vertical="center" shrinkToFit="1"/>
    </xf>
    <xf numFmtId="176" fontId="71" fillId="5" borderId="14" xfId="0" applyNumberFormat="1" applyFont="1" applyFill="1" applyBorder="1" applyAlignment="1">
      <alignment horizontal="left" vertical="center"/>
    </xf>
    <xf numFmtId="176" fontId="71" fillId="5" borderId="15" xfId="0" applyNumberFormat="1" applyFont="1" applyFill="1" applyBorder="1" applyAlignment="1">
      <alignment horizontal="left" vertical="center"/>
    </xf>
    <xf numFmtId="176" fontId="71" fillId="5" borderId="17" xfId="0" applyNumberFormat="1" applyFont="1" applyFill="1" applyBorder="1" applyAlignment="1">
      <alignment horizontal="left" vertical="center"/>
    </xf>
    <xf numFmtId="176" fontId="71" fillId="5" borderId="18" xfId="0" applyNumberFormat="1" applyFont="1" applyFill="1" applyBorder="1" applyAlignment="1">
      <alignment horizontal="left" vertical="center"/>
    </xf>
    <xf numFmtId="178" fontId="68" fillId="0" borderId="0" xfId="0" applyNumberFormat="1" applyFont="1" applyAlignment="1">
      <alignment horizontal="left" vertical="center" shrinkToFit="1"/>
    </xf>
    <xf numFmtId="0" fontId="71" fillId="6" borderId="14" xfId="0" applyFont="1" applyFill="1" applyBorder="1" applyAlignment="1">
      <alignment horizontal="left" vertical="center"/>
    </xf>
    <xf numFmtId="0" fontId="71" fillId="6" borderId="15" xfId="0" applyFont="1" applyFill="1" applyBorder="1" applyAlignment="1">
      <alignment horizontal="left" vertical="center"/>
    </xf>
    <xf numFmtId="0" fontId="71" fillId="6" borderId="17" xfId="0" applyFont="1" applyFill="1" applyBorder="1" applyAlignment="1">
      <alignment horizontal="left" vertical="center"/>
    </xf>
    <xf numFmtId="0" fontId="71" fillId="6" borderId="18" xfId="0" applyFont="1" applyFill="1" applyBorder="1" applyAlignment="1">
      <alignment horizontal="left" vertical="center"/>
    </xf>
    <xf numFmtId="0" fontId="68" fillId="0" borderId="0" xfId="0" applyFont="1" applyAlignment="1">
      <alignment horizontal="left" vertical="center" shrinkToFit="1"/>
    </xf>
    <xf numFmtId="0" fontId="68" fillId="0" borderId="0" xfId="0" applyFont="1" applyAlignment="1" applyProtection="1">
      <alignment horizontal="left" vertical="center"/>
      <protection locked="0"/>
    </xf>
    <xf numFmtId="0" fontId="80" fillId="0" borderId="0" xfId="0" applyFont="1" applyAlignment="1">
      <alignment horizontal="center" vertical="center"/>
    </xf>
    <xf numFmtId="0" fontId="71" fillId="5" borderId="18" xfId="0" applyFont="1" applyFill="1" applyBorder="1" applyAlignment="1" applyProtection="1">
      <alignment horizontal="center" vertical="center"/>
      <protection locked="0"/>
    </xf>
    <xf numFmtId="0" fontId="71" fillId="0" borderId="0" xfId="0" applyFont="1" applyAlignment="1">
      <alignment horizontal="left" vertical="center"/>
    </xf>
    <xf numFmtId="177" fontId="71" fillId="5" borderId="0" xfId="0" applyNumberFormat="1" applyFont="1" applyFill="1" applyAlignment="1" applyProtection="1">
      <alignment horizontal="center" vertical="center"/>
      <protection locked="0"/>
    </xf>
    <xf numFmtId="0" fontId="81" fillId="0" borderId="0" xfId="0" applyFont="1" applyAlignment="1">
      <alignment horizontal="left" vertical="center"/>
    </xf>
    <xf numFmtId="0" fontId="81" fillId="0" borderId="18" xfId="0" applyFont="1" applyBorder="1" applyAlignment="1">
      <alignment horizontal="left" vertical="center"/>
    </xf>
    <xf numFmtId="0" fontId="66" fillId="0" borderId="0" xfId="0" applyFont="1" applyAlignment="1">
      <alignment horizontal="left" vertical="center"/>
    </xf>
    <xf numFmtId="0" fontId="66" fillId="0" borderId="18" xfId="0" applyFont="1" applyBorder="1" applyAlignment="1">
      <alignment horizontal="left" vertical="center"/>
    </xf>
    <xf numFmtId="0" fontId="74" fillId="0" borderId="0" xfId="0" applyFont="1" applyAlignment="1">
      <alignment horizontal="left" shrinkToFit="1"/>
    </xf>
    <xf numFmtId="0" fontId="71" fillId="0" borderId="15" xfId="0" applyFont="1" applyBorder="1" applyAlignment="1">
      <alignment horizontal="left" vertical="center"/>
    </xf>
    <xf numFmtId="0" fontId="71" fillId="0" borderId="18" xfId="0" applyFont="1" applyBorder="1" applyAlignment="1">
      <alignment horizontal="left" vertical="center"/>
    </xf>
    <xf numFmtId="0" fontId="71" fillId="0" borderId="0" xfId="0" applyFont="1" applyAlignment="1">
      <alignment horizontal="left"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1057275</xdr:colOff>
      <xdr:row>0</xdr:row>
      <xdr:rowOff>95250</xdr:rowOff>
    </xdr:from>
    <xdr:to>
      <xdr:col>7</xdr:col>
      <xdr:colOff>3962400</xdr:colOff>
      <xdr:row>6</xdr:row>
      <xdr:rowOff>38100</xdr:rowOff>
    </xdr:to>
    <xdr:sp>
      <xdr:nvSpPr>
        <xdr:cNvPr id="1" name="吹き出し: 角を丸めた四角形 3"/>
        <xdr:cNvSpPr>
          <a:spLocks/>
        </xdr:cNvSpPr>
      </xdr:nvSpPr>
      <xdr:spPr>
        <a:xfrm>
          <a:off x="4191000" y="95250"/>
          <a:ext cx="2905125" cy="990600"/>
        </a:xfrm>
        <a:prstGeom prst="wedgeRoundRectCallout">
          <a:avLst>
            <a:gd name="adj1" fmla="val -23416"/>
            <a:gd name="adj2" fmla="val 77236"/>
          </a:avLst>
        </a:prstGeom>
        <a:solidFill>
          <a:srgbClr val="FFFFFF"/>
        </a:solidFill>
        <a:ln w="19050" cmpd="sng">
          <a:solidFill>
            <a:srgbClr val="000000"/>
          </a:solidFill>
          <a:headEnd type="none"/>
          <a:tailEnd type="none"/>
        </a:ln>
      </xdr:spPr>
      <xdr:txBody>
        <a:bodyPr vertOverflow="clip" wrap="square"/>
        <a:p>
          <a:pPr algn="l">
            <a:defRPr/>
          </a:pPr>
          <a:r>
            <a:rPr lang="en-US" cap="none" sz="1100" b="0" i="0" u="none" baseline="0">
              <a:solidFill>
                <a:srgbClr val="000000"/>
              </a:solidFill>
            </a:rPr>
            <a:t>この欄に入力されました自社情報は「請求書」「納品書兼請求明細書」に反映されますので、正確にご記入ください。</a:t>
          </a:r>
          <a:r>
            <a:rPr lang="en-US" cap="none" sz="1100" b="0" i="0" u="none" baseline="0">
              <a:solidFill>
                <a:srgbClr val="000000"/>
              </a:solidFill>
              <a:latin typeface="Calibri"/>
              <a:ea typeface="Calibri"/>
              <a:cs typeface="Calibri"/>
            </a:rPr>
            <a:t>
</a:t>
          </a:r>
        </a:p>
      </xdr:txBody>
    </xdr:sp>
    <xdr:clientData/>
  </xdr:twoCellAnchor>
  <xdr:twoCellAnchor>
    <xdr:from>
      <xdr:col>7</xdr:col>
      <xdr:colOff>2676525</xdr:colOff>
      <xdr:row>8</xdr:row>
      <xdr:rowOff>152400</xdr:rowOff>
    </xdr:from>
    <xdr:to>
      <xdr:col>8</xdr:col>
      <xdr:colOff>19050</xdr:colOff>
      <xdr:row>13</xdr:row>
      <xdr:rowOff>57150</xdr:rowOff>
    </xdr:to>
    <xdr:sp>
      <xdr:nvSpPr>
        <xdr:cNvPr id="2" name="吹き出し: 角を丸めた四角形 4"/>
        <xdr:cNvSpPr>
          <a:spLocks/>
        </xdr:cNvSpPr>
      </xdr:nvSpPr>
      <xdr:spPr>
        <a:xfrm>
          <a:off x="5810250" y="1543050"/>
          <a:ext cx="1638300" cy="762000"/>
        </a:xfrm>
        <a:prstGeom prst="wedgeRoundRectCallout">
          <a:avLst>
            <a:gd name="adj1" fmla="val -50643"/>
            <a:gd name="adj2" fmla="val 22740"/>
          </a:avLst>
        </a:prstGeom>
        <a:solidFill>
          <a:srgbClr val="FFFFFF"/>
        </a:solidFill>
        <a:ln w="19050" cmpd="sng">
          <a:solidFill>
            <a:srgbClr val="000000"/>
          </a:solidFill>
          <a:headEnd type="none"/>
          <a:tailEnd type="none"/>
        </a:ln>
      </xdr:spPr>
      <xdr:txBody>
        <a:bodyPr vertOverflow="clip" wrap="square"/>
        <a:p>
          <a:pPr algn="l">
            <a:defRPr/>
          </a:pPr>
          <a:r>
            <a:rPr lang="en-US" cap="none" sz="1100" b="0" i="0" u="none" baseline="0">
              <a:solidFill>
                <a:srgbClr val="000000"/>
              </a:solidFill>
            </a:rPr>
            <a:t>数字の間にハイフンを付け半角入力してください。</a:t>
          </a:r>
        </a:p>
      </xdr:txBody>
    </xdr:sp>
    <xdr:clientData/>
  </xdr:twoCellAnchor>
  <xdr:twoCellAnchor>
    <xdr:from>
      <xdr:col>7</xdr:col>
      <xdr:colOff>1333500</xdr:colOff>
      <xdr:row>10</xdr:row>
      <xdr:rowOff>66675</xdr:rowOff>
    </xdr:from>
    <xdr:to>
      <xdr:col>7</xdr:col>
      <xdr:colOff>2676525</xdr:colOff>
      <xdr:row>10</xdr:row>
      <xdr:rowOff>152400</xdr:rowOff>
    </xdr:to>
    <xdr:sp>
      <xdr:nvSpPr>
        <xdr:cNvPr id="3" name="直線矢印コネクタ 5"/>
        <xdr:cNvSpPr>
          <a:spLocks/>
        </xdr:cNvSpPr>
      </xdr:nvSpPr>
      <xdr:spPr>
        <a:xfrm flipH="1" flipV="1">
          <a:off x="4467225" y="1800225"/>
          <a:ext cx="1343025" cy="85725"/>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1666875</xdr:colOff>
      <xdr:row>10</xdr:row>
      <xdr:rowOff>161925</xdr:rowOff>
    </xdr:from>
    <xdr:to>
      <xdr:col>7</xdr:col>
      <xdr:colOff>2676525</xdr:colOff>
      <xdr:row>11</xdr:row>
      <xdr:rowOff>85725</xdr:rowOff>
    </xdr:to>
    <xdr:sp>
      <xdr:nvSpPr>
        <xdr:cNvPr id="4" name="直線矢印コネクタ 6"/>
        <xdr:cNvSpPr>
          <a:spLocks/>
        </xdr:cNvSpPr>
      </xdr:nvSpPr>
      <xdr:spPr>
        <a:xfrm flipH="1">
          <a:off x="4800600" y="1895475"/>
          <a:ext cx="1009650" cy="95250"/>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1152525</xdr:colOff>
      <xdr:row>11</xdr:row>
      <xdr:rowOff>9525</xdr:rowOff>
    </xdr:from>
    <xdr:to>
      <xdr:col>7</xdr:col>
      <xdr:colOff>2676525</xdr:colOff>
      <xdr:row>14</xdr:row>
      <xdr:rowOff>0</xdr:rowOff>
    </xdr:to>
    <xdr:sp>
      <xdr:nvSpPr>
        <xdr:cNvPr id="5" name="直線矢印コネクタ 7"/>
        <xdr:cNvSpPr>
          <a:spLocks/>
        </xdr:cNvSpPr>
      </xdr:nvSpPr>
      <xdr:spPr>
        <a:xfrm flipH="1">
          <a:off x="4286250" y="1914525"/>
          <a:ext cx="1533525" cy="504825"/>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66675</xdr:colOff>
      <xdr:row>16</xdr:row>
      <xdr:rowOff>152400</xdr:rowOff>
    </xdr:from>
    <xdr:to>
      <xdr:col>5</xdr:col>
      <xdr:colOff>504825</xdr:colOff>
      <xdr:row>26</xdr:row>
      <xdr:rowOff>161925</xdr:rowOff>
    </xdr:to>
    <xdr:sp>
      <xdr:nvSpPr>
        <xdr:cNvPr id="6" name="吹き出し: 角を丸めた四角形 12"/>
        <xdr:cNvSpPr>
          <a:spLocks/>
        </xdr:cNvSpPr>
      </xdr:nvSpPr>
      <xdr:spPr>
        <a:xfrm>
          <a:off x="304800" y="2933700"/>
          <a:ext cx="1390650" cy="1724025"/>
        </a:xfrm>
        <a:prstGeom prst="wedgeRoundRectCallout">
          <a:avLst>
            <a:gd name="adj1" fmla="val 60430"/>
            <a:gd name="adj2" fmla="val -21083"/>
          </a:avLst>
        </a:prstGeom>
        <a:solidFill>
          <a:srgbClr val="FFFFFF"/>
        </a:solidFill>
        <a:ln w="12700" cmpd="sng">
          <a:solidFill>
            <a:srgbClr val="000000"/>
          </a:solidFill>
          <a:headEnd type="none"/>
          <a:tailEnd type="none"/>
        </a:ln>
      </xdr:spPr>
      <xdr:txBody>
        <a:bodyPr vertOverflow="clip" wrap="square"/>
        <a:p>
          <a:pPr algn="l">
            <a:defRPr/>
          </a:pPr>
          <a:r>
            <a:rPr lang="en-US" cap="none" sz="1100" b="1" i="0" u="none" baseline="0">
              <a:solidFill>
                <a:srgbClr val="FF0000"/>
              </a:solidFill>
            </a:rPr>
            <a:t>課税・非課税は必須です。「請求書・納品書兼請求明細書」に反映されますので、必ず選択をしてください。</a:t>
          </a:r>
          <a:r>
            <a:rPr lang="en-US" cap="none" sz="1100" b="1" i="0" u="none" baseline="0">
              <a:solidFill>
                <a:srgbClr val="FF0000"/>
              </a:solidFill>
              <a:latin typeface="Calibri"/>
              <a:ea typeface="Calibri"/>
              <a:cs typeface="Calibri"/>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46</xdr:col>
      <xdr:colOff>95250</xdr:colOff>
      <xdr:row>6</xdr:row>
      <xdr:rowOff>114300</xdr:rowOff>
    </xdr:from>
    <xdr:to>
      <xdr:col>48</xdr:col>
      <xdr:colOff>152400</xdr:colOff>
      <xdr:row>9</xdr:row>
      <xdr:rowOff>104775</xdr:rowOff>
    </xdr:to>
    <xdr:sp>
      <xdr:nvSpPr>
        <xdr:cNvPr id="1" name="角丸四角形 1"/>
        <xdr:cNvSpPr>
          <a:spLocks/>
        </xdr:cNvSpPr>
      </xdr:nvSpPr>
      <xdr:spPr>
        <a:xfrm>
          <a:off x="7553325" y="1457325"/>
          <a:ext cx="381000" cy="476250"/>
        </a:xfrm>
        <a:prstGeom prst="roundRect">
          <a:avLst/>
        </a:prstGeom>
        <a:noFill/>
        <a:ln w="6350" cmpd="sng">
          <a:solidFill>
            <a:srgbClr val="BFBFBF"/>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32</xdr:col>
      <xdr:colOff>152400</xdr:colOff>
      <xdr:row>2</xdr:row>
      <xdr:rowOff>47625</xdr:rowOff>
    </xdr:from>
    <xdr:to>
      <xdr:col>46</xdr:col>
      <xdr:colOff>104775</xdr:colOff>
      <xdr:row>3</xdr:row>
      <xdr:rowOff>95250</xdr:rowOff>
    </xdr:to>
    <xdr:sp>
      <xdr:nvSpPr>
        <xdr:cNvPr id="2" name="吹き出し: 角を丸めた四角形 2"/>
        <xdr:cNvSpPr>
          <a:spLocks/>
        </xdr:cNvSpPr>
      </xdr:nvSpPr>
      <xdr:spPr>
        <a:xfrm>
          <a:off x="5334000" y="619125"/>
          <a:ext cx="2228850" cy="333375"/>
        </a:xfrm>
        <a:prstGeom prst="wedgeRoundRectCallout">
          <a:avLst>
            <a:gd name="adj1" fmla="val -10217"/>
            <a:gd name="adj2" fmla="val 84097"/>
          </a:avLst>
        </a:prstGeom>
        <a:solidFill>
          <a:srgbClr val="FFFFFF"/>
        </a:solid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rPr>
            <a:t>○○</a:t>
          </a:r>
          <a:r>
            <a:rPr lang="en-US" cap="none" sz="1100" b="0" i="0" u="none" baseline="0">
              <a:solidFill>
                <a:srgbClr val="000000"/>
              </a:solidFill>
              <a:latin typeface="Calibri"/>
              <a:ea typeface="Calibri"/>
              <a:cs typeface="Calibri"/>
            </a:rPr>
            <a:t>/</a:t>
          </a:r>
          <a:r>
            <a:rPr lang="en-US" cap="none" sz="1100" b="0" i="0" u="none" baseline="0">
              <a:solidFill>
                <a:srgbClr val="000000"/>
              </a:solidFill>
            </a:rPr>
            <a:t>○○と半角で入力してください。</a:t>
          </a:r>
          <a:r>
            <a:rPr lang="en-US" cap="none" sz="1100" b="0" i="0" u="none" baseline="0">
              <a:solidFill>
                <a:srgbClr val="000000"/>
              </a:solidFill>
              <a:latin typeface="Calibri"/>
              <a:ea typeface="Calibri"/>
              <a:cs typeface="Calibri"/>
            </a:rPr>
            <a:t>
</a:t>
          </a:r>
        </a:p>
      </xdr:txBody>
    </xdr:sp>
    <xdr:clientData/>
  </xdr:twoCellAnchor>
  <xdr:twoCellAnchor>
    <xdr:from>
      <xdr:col>14</xdr:col>
      <xdr:colOff>123825</xdr:colOff>
      <xdr:row>8</xdr:row>
      <xdr:rowOff>104775</xdr:rowOff>
    </xdr:from>
    <xdr:to>
      <xdr:col>28</xdr:col>
      <xdr:colOff>9525</xdr:colOff>
      <xdr:row>12</xdr:row>
      <xdr:rowOff>114300</xdr:rowOff>
    </xdr:to>
    <xdr:sp>
      <xdr:nvSpPr>
        <xdr:cNvPr id="3" name="四角形: 角を丸くする 3"/>
        <xdr:cNvSpPr>
          <a:spLocks/>
        </xdr:cNvSpPr>
      </xdr:nvSpPr>
      <xdr:spPr>
        <a:xfrm>
          <a:off x="2390775" y="1771650"/>
          <a:ext cx="2152650" cy="657225"/>
        </a:xfrm>
        <a:prstGeom prst="roundRect">
          <a:avLst/>
        </a:prstGeom>
        <a:solidFill>
          <a:srgbClr val="FFFFFF"/>
        </a:solid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rPr>
            <a:t>年は西暦、全て半角で入力してください。</a:t>
          </a:r>
          <a:r>
            <a:rPr lang="en-US" cap="none" sz="1100" b="0" i="0" u="none" baseline="0">
              <a:solidFill>
                <a:srgbClr val="000000"/>
              </a:solidFill>
              <a:latin typeface="Calibri"/>
              <a:ea typeface="Calibri"/>
              <a:cs typeface="Calibri"/>
            </a:rPr>
            <a:t>
</a:t>
          </a:r>
        </a:p>
      </xdr:txBody>
    </xdr:sp>
    <xdr:clientData/>
  </xdr:twoCellAnchor>
  <xdr:twoCellAnchor>
    <xdr:from>
      <xdr:col>9</xdr:col>
      <xdr:colOff>28575</xdr:colOff>
      <xdr:row>9</xdr:row>
      <xdr:rowOff>142875</xdr:rowOff>
    </xdr:from>
    <xdr:to>
      <xdr:col>14</xdr:col>
      <xdr:colOff>123825</xdr:colOff>
      <xdr:row>12</xdr:row>
      <xdr:rowOff>114300</xdr:rowOff>
    </xdr:to>
    <xdr:sp>
      <xdr:nvSpPr>
        <xdr:cNvPr id="4" name="直線矢印コネクタ 5"/>
        <xdr:cNvSpPr>
          <a:spLocks/>
        </xdr:cNvSpPr>
      </xdr:nvSpPr>
      <xdr:spPr>
        <a:xfrm flipH="1">
          <a:off x="1485900" y="1971675"/>
          <a:ext cx="904875" cy="457200"/>
        </a:xfrm>
        <a:prstGeom prst="straightConnector1">
          <a:avLst/>
        </a:prstGeom>
        <a:noFill/>
        <a:ln w="635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17</xdr:col>
      <xdr:colOff>76200</xdr:colOff>
      <xdr:row>13</xdr:row>
      <xdr:rowOff>28575</xdr:rowOff>
    </xdr:from>
    <xdr:to>
      <xdr:col>31</xdr:col>
      <xdr:colOff>19050</xdr:colOff>
      <xdr:row>18</xdr:row>
      <xdr:rowOff>57150</xdr:rowOff>
    </xdr:to>
    <xdr:sp>
      <xdr:nvSpPr>
        <xdr:cNvPr id="5" name="四角形: 角を丸くする 6"/>
        <xdr:cNvSpPr>
          <a:spLocks/>
        </xdr:cNvSpPr>
      </xdr:nvSpPr>
      <xdr:spPr>
        <a:xfrm>
          <a:off x="2828925" y="2505075"/>
          <a:ext cx="2209800" cy="838200"/>
        </a:xfrm>
        <a:prstGeom prst="roundRect">
          <a:avLst/>
        </a:prstGeom>
        <a:solidFill>
          <a:srgbClr val="FBE5D6"/>
        </a:solid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Excel</a:t>
          </a:r>
          <a:r>
            <a:rPr lang="en-US" cap="none" sz="1100" b="0" i="0" u="none" baseline="0">
              <a:solidFill>
                <a:srgbClr val="000000"/>
              </a:solidFill>
            </a:rPr>
            <a:t>の場合は自動で反映されます。手書きの場合はご記入ください。</a:t>
          </a:r>
        </a:p>
      </xdr:txBody>
    </xdr:sp>
    <xdr:clientData/>
  </xdr:twoCellAnchor>
  <xdr:twoCellAnchor>
    <xdr:from>
      <xdr:col>31</xdr:col>
      <xdr:colOff>19050</xdr:colOff>
      <xdr:row>14</xdr:row>
      <xdr:rowOff>142875</xdr:rowOff>
    </xdr:from>
    <xdr:to>
      <xdr:col>33</xdr:col>
      <xdr:colOff>0</xdr:colOff>
      <xdr:row>14</xdr:row>
      <xdr:rowOff>142875</xdr:rowOff>
    </xdr:to>
    <xdr:sp>
      <xdr:nvSpPr>
        <xdr:cNvPr id="6" name="直線矢印コネクタ 8"/>
        <xdr:cNvSpPr>
          <a:spLocks/>
        </xdr:cNvSpPr>
      </xdr:nvSpPr>
      <xdr:spPr>
        <a:xfrm flipV="1">
          <a:off x="5038725" y="2781300"/>
          <a:ext cx="304800" cy="0"/>
        </a:xfrm>
        <a:prstGeom prst="straightConnector1">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15</xdr:col>
      <xdr:colOff>19050</xdr:colOff>
      <xdr:row>15</xdr:row>
      <xdr:rowOff>76200</xdr:rowOff>
    </xdr:from>
    <xdr:to>
      <xdr:col>17</xdr:col>
      <xdr:colOff>85725</xdr:colOff>
      <xdr:row>16</xdr:row>
      <xdr:rowOff>123825</xdr:rowOff>
    </xdr:to>
    <xdr:sp>
      <xdr:nvSpPr>
        <xdr:cNvPr id="7" name="直線矢印コネクタ 9"/>
        <xdr:cNvSpPr>
          <a:spLocks/>
        </xdr:cNvSpPr>
      </xdr:nvSpPr>
      <xdr:spPr>
        <a:xfrm flipH="1">
          <a:off x="2447925" y="2876550"/>
          <a:ext cx="390525" cy="209550"/>
        </a:xfrm>
        <a:prstGeom prst="straightConnector1">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25</xdr:col>
      <xdr:colOff>28575</xdr:colOff>
      <xdr:row>18</xdr:row>
      <xdr:rowOff>66675</xdr:rowOff>
    </xdr:from>
    <xdr:to>
      <xdr:col>29</xdr:col>
      <xdr:colOff>66675</xdr:colOff>
      <xdr:row>24</xdr:row>
      <xdr:rowOff>190500</xdr:rowOff>
    </xdr:to>
    <xdr:sp>
      <xdr:nvSpPr>
        <xdr:cNvPr id="8" name="直線矢印コネクタ 12"/>
        <xdr:cNvSpPr>
          <a:spLocks/>
        </xdr:cNvSpPr>
      </xdr:nvSpPr>
      <xdr:spPr>
        <a:xfrm>
          <a:off x="4076700" y="3352800"/>
          <a:ext cx="685800" cy="1524000"/>
        </a:xfrm>
        <a:prstGeom prst="straightConnector1">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31</xdr:col>
      <xdr:colOff>19050</xdr:colOff>
      <xdr:row>15</xdr:row>
      <xdr:rowOff>9525</xdr:rowOff>
    </xdr:from>
    <xdr:to>
      <xdr:col>43</xdr:col>
      <xdr:colOff>142875</xdr:colOff>
      <xdr:row>25</xdr:row>
      <xdr:rowOff>0</xdr:rowOff>
    </xdr:to>
    <xdr:sp>
      <xdr:nvSpPr>
        <xdr:cNvPr id="9" name="直線矢印コネクタ 13"/>
        <xdr:cNvSpPr>
          <a:spLocks/>
        </xdr:cNvSpPr>
      </xdr:nvSpPr>
      <xdr:spPr>
        <a:xfrm>
          <a:off x="5038725" y="2809875"/>
          <a:ext cx="2076450" cy="2181225"/>
        </a:xfrm>
        <a:prstGeom prst="straightConnector1">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14</xdr:col>
      <xdr:colOff>133350</xdr:colOff>
      <xdr:row>18</xdr:row>
      <xdr:rowOff>47625</xdr:rowOff>
    </xdr:from>
    <xdr:to>
      <xdr:col>25</xdr:col>
      <xdr:colOff>19050</xdr:colOff>
      <xdr:row>26</xdr:row>
      <xdr:rowOff>161925</xdr:rowOff>
    </xdr:to>
    <xdr:sp>
      <xdr:nvSpPr>
        <xdr:cNvPr id="10" name="直線矢印コネクタ 15"/>
        <xdr:cNvSpPr>
          <a:spLocks/>
        </xdr:cNvSpPr>
      </xdr:nvSpPr>
      <xdr:spPr>
        <a:xfrm flipH="1">
          <a:off x="2400300" y="3333750"/>
          <a:ext cx="1666875" cy="2124075"/>
        </a:xfrm>
        <a:prstGeom prst="straightConnector1">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5</xdr:col>
      <xdr:colOff>133350</xdr:colOff>
      <xdr:row>28</xdr:row>
      <xdr:rowOff>276225</xdr:rowOff>
    </xdr:from>
    <xdr:to>
      <xdr:col>20</xdr:col>
      <xdr:colOff>76200</xdr:colOff>
      <xdr:row>32</xdr:row>
      <xdr:rowOff>142875</xdr:rowOff>
    </xdr:to>
    <xdr:sp>
      <xdr:nvSpPr>
        <xdr:cNvPr id="11" name="四角形: 角を丸くする 4"/>
        <xdr:cNvSpPr>
          <a:spLocks/>
        </xdr:cNvSpPr>
      </xdr:nvSpPr>
      <xdr:spPr>
        <a:xfrm>
          <a:off x="942975" y="6181725"/>
          <a:ext cx="2371725" cy="971550"/>
        </a:xfrm>
        <a:prstGeom prst="roundRect">
          <a:avLst/>
        </a:prstGeom>
        <a:solidFill>
          <a:srgbClr val="FFFFFF"/>
        </a:solidFill>
        <a:ln w="12700" cmpd="sng">
          <a:solidFill>
            <a:srgbClr val="000000"/>
          </a:solidFill>
          <a:headEnd type="none"/>
          <a:tailEnd type="none"/>
        </a:ln>
      </xdr:spPr>
      <xdr:txBody>
        <a:bodyPr vertOverflow="clip" wrap="square"/>
        <a:p>
          <a:pPr algn="l">
            <a:defRPr/>
          </a:pPr>
          <a:r>
            <a:rPr lang="en-US" cap="none" sz="1100" b="1" i="0" u="none" baseline="0">
              <a:solidFill>
                <a:srgbClr val="FF0000"/>
              </a:solidFill>
            </a:rPr>
            <a:t>自社情報から消費税区分を選択しないと消費税額が計算されませんので、必ず「課税・非課税｝をお選びください。</a:t>
          </a:r>
        </a:p>
      </xdr:txBody>
    </xdr:sp>
    <xdr:clientData/>
  </xdr:twoCellAnchor>
  <xdr:twoCellAnchor>
    <xdr:from>
      <xdr:col>13</xdr:col>
      <xdr:colOff>28575</xdr:colOff>
      <xdr:row>26</xdr:row>
      <xdr:rowOff>200025</xdr:rowOff>
    </xdr:from>
    <xdr:to>
      <xdr:col>28</xdr:col>
      <xdr:colOff>76200</xdr:colOff>
      <xdr:row>28</xdr:row>
      <xdr:rowOff>276225</xdr:rowOff>
    </xdr:to>
    <xdr:sp>
      <xdr:nvSpPr>
        <xdr:cNvPr id="12" name="直線矢印コネクタ 16"/>
        <xdr:cNvSpPr>
          <a:spLocks/>
        </xdr:cNvSpPr>
      </xdr:nvSpPr>
      <xdr:spPr>
        <a:xfrm flipV="1">
          <a:off x="2133600" y="5495925"/>
          <a:ext cx="2476500" cy="685800"/>
        </a:xfrm>
        <a:prstGeom prst="straightConnector1">
          <a:avLst/>
        </a:prstGeom>
        <a:noFill/>
        <a:ln w="12700" cmpd="sng">
          <a:solidFill>
            <a:srgbClr val="FF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11</xdr:col>
      <xdr:colOff>95250</xdr:colOff>
      <xdr:row>26</xdr:row>
      <xdr:rowOff>257175</xdr:rowOff>
    </xdr:from>
    <xdr:to>
      <xdr:col>13</xdr:col>
      <xdr:colOff>28575</xdr:colOff>
      <xdr:row>28</xdr:row>
      <xdr:rowOff>276225</xdr:rowOff>
    </xdr:to>
    <xdr:sp>
      <xdr:nvSpPr>
        <xdr:cNvPr id="13" name="直線矢印コネクタ 17"/>
        <xdr:cNvSpPr>
          <a:spLocks/>
        </xdr:cNvSpPr>
      </xdr:nvSpPr>
      <xdr:spPr>
        <a:xfrm flipH="1" flipV="1">
          <a:off x="1876425" y="5553075"/>
          <a:ext cx="257175" cy="628650"/>
        </a:xfrm>
        <a:prstGeom prst="straightConnector1">
          <a:avLst/>
        </a:prstGeom>
        <a:noFill/>
        <a:ln w="12700" cmpd="sng">
          <a:solidFill>
            <a:srgbClr val="FF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51</xdr:col>
      <xdr:colOff>104775</xdr:colOff>
      <xdr:row>11</xdr:row>
      <xdr:rowOff>0</xdr:rowOff>
    </xdr:from>
    <xdr:to>
      <xdr:col>54</xdr:col>
      <xdr:colOff>0</xdr:colOff>
      <xdr:row>13</xdr:row>
      <xdr:rowOff>133350</xdr:rowOff>
    </xdr:to>
    <xdr:sp>
      <xdr:nvSpPr>
        <xdr:cNvPr id="1" name="角丸四角形 1"/>
        <xdr:cNvSpPr>
          <a:spLocks/>
        </xdr:cNvSpPr>
      </xdr:nvSpPr>
      <xdr:spPr>
        <a:xfrm>
          <a:off x="8372475" y="2524125"/>
          <a:ext cx="381000" cy="457200"/>
        </a:xfrm>
        <a:prstGeom prst="roundRect">
          <a:avLst/>
        </a:prstGeom>
        <a:noFill/>
        <a:ln w="6350" cmpd="sng">
          <a:solidFill>
            <a:srgbClr val="BFBFBF"/>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13</xdr:col>
      <xdr:colOff>0</xdr:colOff>
      <xdr:row>16</xdr:row>
      <xdr:rowOff>28575</xdr:rowOff>
    </xdr:from>
    <xdr:to>
      <xdr:col>17</xdr:col>
      <xdr:colOff>142875</xdr:colOff>
      <xdr:row>17</xdr:row>
      <xdr:rowOff>114300</xdr:rowOff>
    </xdr:to>
    <xdr:sp>
      <xdr:nvSpPr>
        <xdr:cNvPr id="2" name="正方形/長方形 2"/>
        <xdr:cNvSpPr>
          <a:spLocks/>
        </xdr:cNvSpPr>
      </xdr:nvSpPr>
      <xdr:spPr>
        <a:xfrm>
          <a:off x="2105025" y="3324225"/>
          <a:ext cx="790575" cy="228600"/>
        </a:xfrm>
        <a:prstGeom prst="rect">
          <a:avLst/>
        </a:prstGeom>
        <a:solidFill>
          <a:srgbClr val="FFFFFF"/>
        </a:solidFill>
        <a:ln w="5715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38</xdr:col>
      <xdr:colOff>28575</xdr:colOff>
      <xdr:row>4</xdr:row>
      <xdr:rowOff>133350</xdr:rowOff>
    </xdr:from>
    <xdr:to>
      <xdr:col>52</xdr:col>
      <xdr:colOff>9525</xdr:colOff>
      <xdr:row>5</xdr:row>
      <xdr:rowOff>180975</xdr:rowOff>
    </xdr:to>
    <xdr:sp>
      <xdr:nvSpPr>
        <xdr:cNvPr id="3" name="吹き出し: 角を丸めた四角形 4"/>
        <xdr:cNvSpPr>
          <a:spLocks/>
        </xdr:cNvSpPr>
      </xdr:nvSpPr>
      <xdr:spPr>
        <a:xfrm>
          <a:off x="6181725" y="1276350"/>
          <a:ext cx="2257425" cy="333375"/>
        </a:xfrm>
        <a:prstGeom prst="wedgeRoundRectCallout">
          <a:avLst>
            <a:gd name="adj1" fmla="val -2606"/>
            <a:gd name="adj2" fmla="val 220310"/>
          </a:avLst>
        </a:prstGeom>
        <a:solidFill>
          <a:srgbClr val="FFFFFF"/>
        </a:solid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rPr>
            <a:t>○○</a:t>
          </a:r>
          <a:r>
            <a:rPr lang="en-US" cap="none" sz="1100" b="0" i="0" u="none" baseline="0">
              <a:solidFill>
                <a:srgbClr val="000000"/>
              </a:solidFill>
              <a:latin typeface="Calibri"/>
              <a:ea typeface="Calibri"/>
              <a:cs typeface="Calibri"/>
            </a:rPr>
            <a:t>/</a:t>
          </a:r>
          <a:r>
            <a:rPr lang="en-US" cap="none" sz="1100" b="0" i="0" u="none" baseline="0">
              <a:solidFill>
                <a:srgbClr val="000000"/>
              </a:solidFill>
            </a:rPr>
            <a:t>○○と半角で入力してください。</a:t>
          </a:r>
          <a:r>
            <a:rPr lang="en-US" cap="none" sz="1100" b="0" i="0" u="none" baseline="0">
              <a:solidFill>
                <a:srgbClr val="000000"/>
              </a:solidFill>
              <a:latin typeface="Calibri"/>
              <a:ea typeface="Calibri"/>
              <a:cs typeface="Calibri"/>
            </a:rPr>
            <a:t>
</a:t>
          </a:r>
        </a:p>
      </xdr:txBody>
    </xdr:sp>
    <xdr:clientData/>
  </xdr:twoCellAnchor>
  <xdr:twoCellAnchor>
    <xdr:from>
      <xdr:col>55</xdr:col>
      <xdr:colOff>104775</xdr:colOff>
      <xdr:row>6</xdr:row>
      <xdr:rowOff>28575</xdr:rowOff>
    </xdr:from>
    <xdr:to>
      <xdr:col>56</xdr:col>
      <xdr:colOff>523875</xdr:colOff>
      <xdr:row>11</xdr:row>
      <xdr:rowOff>0</xdr:rowOff>
    </xdr:to>
    <xdr:sp>
      <xdr:nvSpPr>
        <xdr:cNvPr id="4" name="吹き出し: 角を丸めた四角形 5"/>
        <xdr:cNvSpPr>
          <a:spLocks/>
        </xdr:cNvSpPr>
      </xdr:nvSpPr>
      <xdr:spPr>
        <a:xfrm>
          <a:off x="9020175" y="1743075"/>
          <a:ext cx="1295400" cy="781050"/>
        </a:xfrm>
        <a:prstGeom prst="wedgeRoundRectCallout">
          <a:avLst>
            <a:gd name="adj1" fmla="val -61578"/>
            <a:gd name="adj2" fmla="val -25138"/>
          </a:avLst>
        </a:prstGeom>
        <a:solidFill>
          <a:srgbClr val="FFFFFF"/>
        </a:solid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rPr>
            <a:t>番号順にご使用ください。</a:t>
          </a:r>
        </a:p>
      </xdr:txBody>
    </xdr:sp>
    <xdr:clientData/>
  </xdr:twoCellAnchor>
  <xdr:twoCellAnchor>
    <xdr:from>
      <xdr:col>0</xdr:col>
      <xdr:colOff>57150</xdr:colOff>
      <xdr:row>9</xdr:row>
      <xdr:rowOff>152400</xdr:rowOff>
    </xdr:from>
    <xdr:to>
      <xdr:col>7</xdr:col>
      <xdr:colOff>9525</xdr:colOff>
      <xdr:row>15</xdr:row>
      <xdr:rowOff>85725</xdr:rowOff>
    </xdr:to>
    <xdr:sp>
      <xdr:nvSpPr>
        <xdr:cNvPr id="5" name="吹き出し: 角を丸めた四角形 6"/>
        <xdr:cNvSpPr>
          <a:spLocks/>
        </xdr:cNvSpPr>
      </xdr:nvSpPr>
      <xdr:spPr>
        <a:xfrm>
          <a:off x="57150" y="2352675"/>
          <a:ext cx="1085850" cy="885825"/>
        </a:xfrm>
        <a:prstGeom prst="wedgeRoundRectCallout">
          <a:avLst>
            <a:gd name="adj1" fmla="val 66314"/>
            <a:gd name="adj2" fmla="val 35624"/>
          </a:avLst>
        </a:prstGeom>
        <a:solidFill>
          <a:srgbClr val="FFFFFF"/>
        </a:solid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rPr>
            <a:t>○○</a:t>
          </a:r>
          <a:r>
            <a:rPr lang="en-US" cap="none" sz="1100" b="0" i="0" u="none" baseline="0">
              <a:solidFill>
                <a:srgbClr val="000000"/>
              </a:solidFill>
              <a:latin typeface="Calibri"/>
              <a:ea typeface="Calibri"/>
              <a:cs typeface="Calibri"/>
            </a:rPr>
            <a:t>/</a:t>
          </a:r>
          <a:r>
            <a:rPr lang="en-US" cap="none" sz="1100" b="0" i="0" u="none" baseline="0">
              <a:solidFill>
                <a:srgbClr val="000000"/>
              </a:solidFill>
            </a:rPr>
            <a:t>○○と半角で入力してください。</a:t>
          </a:r>
          <a:r>
            <a:rPr lang="en-US" cap="none" sz="1100" b="0" i="0" u="none" baseline="0">
              <a:solidFill>
                <a:srgbClr val="000000"/>
              </a:solidFill>
              <a:latin typeface="Calibri"/>
              <a:ea typeface="Calibri"/>
              <a:cs typeface="Calibri"/>
            </a:rPr>
            <a:t>
</a:t>
          </a:r>
        </a:p>
      </xdr:txBody>
    </xdr:sp>
    <xdr:clientData/>
  </xdr:twoCellAnchor>
  <xdr:twoCellAnchor>
    <xdr:from>
      <xdr:col>1</xdr:col>
      <xdr:colOff>0</xdr:colOff>
      <xdr:row>25</xdr:row>
      <xdr:rowOff>76200</xdr:rowOff>
    </xdr:from>
    <xdr:to>
      <xdr:col>6</xdr:col>
      <xdr:colOff>152400</xdr:colOff>
      <xdr:row>29</xdr:row>
      <xdr:rowOff>142875</xdr:rowOff>
    </xdr:to>
    <xdr:sp>
      <xdr:nvSpPr>
        <xdr:cNvPr id="6" name="吹き出し: 角を丸めた四角形 8"/>
        <xdr:cNvSpPr>
          <a:spLocks/>
        </xdr:cNvSpPr>
      </xdr:nvSpPr>
      <xdr:spPr>
        <a:xfrm>
          <a:off x="161925" y="4676775"/>
          <a:ext cx="962025" cy="1285875"/>
        </a:xfrm>
        <a:prstGeom prst="wedgeRoundRectCallout">
          <a:avLst>
            <a:gd name="adj1" fmla="val 67606"/>
            <a:gd name="adj2" fmla="val -16907"/>
          </a:avLst>
        </a:prstGeom>
        <a:solidFill>
          <a:srgbClr val="FFFFFF"/>
        </a:solid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rPr>
            <a:t>ドロップダウンリストから選択をして下さい。</a:t>
          </a:r>
          <a:r>
            <a:rPr lang="en-US" cap="none" sz="1100" b="0" i="0" u="none" baseline="0">
              <a:solidFill>
                <a:srgbClr val="000000"/>
              </a:solidFill>
              <a:latin typeface="Calibri"/>
              <a:ea typeface="Calibri"/>
              <a:cs typeface="Calibri"/>
            </a:rPr>
            <a:t>
</a:t>
          </a:r>
        </a:p>
      </xdr:txBody>
    </xdr:sp>
    <xdr:clientData/>
  </xdr:twoCellAnchor>
  <xdr:twoCellAnchor>
    <xdr:from>
      <xdr:col>55</xdr:col>
      <xdr:colOff>171450</xdr:colOff>
      <xdr:row>15</xdr:row>
      <xdr:rowOff>133350</xdr:rowOff>
    </xdr:from>
    <xdr:to>
      <xdr:col>59</xdr:col>
      <xdr:colOff>123825</xdr:colOff>
      <xdr:row>21</xdr:row>
      <xdr:rowOff>85725</xdr:rowOff>
    </xdr:to>
    <xdr:sp>
      <xdr:nvSpPr>
        <xdr:cNvPr id="7" name="四角形: 角を丸くする 11"/>
        <xdr:cNvSpPr>
          <a:spLocks/>
        </xdr:cNvSpPr>
      </xdr:nvSpPr>
      <xdr:spPr>
        <a:xfrm>
          <a:off x="9086850" y="3286125"/>
          <a:ext cx="2171700" cy="809625"/>
        </a:xfrm>
        <a:prstGeom prst="roundRect">
          <a:avLst/>
        </a:prstGeom>
        <a:solidFill>
          <a:srgbClr val="FFFFFF"/>
        </a:solid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Excel</a:t>
          </a:r>
          <a:r>
            <a:rPr lang="en-US" cap="none" sz="1100" b="0" i="0" u="none" baseline="0">
              <a:solidFill>
                <a:srgbClr val="000000"/>
              </a:solidFill>
            </a:rPr>
            <a:t>の場合は自動に反映されます。手書きの場合はご記入ください。</a:t>
          </a:r>
        </a:p>
      </xdr:txBody>
    </xdr:sp>
    <xdr:clientData/>
  </xdr:twoCellAnchor>
  <xdr:twoCellAnchor>
    <xdr:from>
      <xdr:col>52</xdr:col>
      <xdr:colOff>47625</xdr:colOff>
      <xdr:row>17</xdr:row>
      <xdr:rowOff>19050</xdr:rowOff>
    </xdr:from>
    <xdr:to>
      <xdr:col>55</xdr:col>
      <xdr:colOff>171450</xdr:colOff>
      <xdr:row>18</xdr:row>
      <xdr:rowOff>57150</xdr:rowOff>
    </xdr:to>
    <xdr:sp>
      <xdr:nvSpPr>
        <xdr:cNvPr id="8" name="直線矢印コネクタ 12"/>
        <xdr:cNvSpPr>
          <a:spLocks/>
        </xdr:cNvSpPr>
      </xdr:nvSpPr>
      <xdr:spPr>
        <a:xfrm flipH="1" flipV="1">
          <a:off x="8477250" y="3457575"/>
          <a:ext cx="609600" cy="180975"/>
        </a:xfrm>
        <a:prstGeom prst="straightConnector1">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53</xdr:col>
      <xdr:colOff>38100</xdr:colOff>
      <xdr:row>18</xdr:row>
      <xdr:rowOff>28575</xdr:rowOff>
    </xdr:from>
    <xdr:to>
      <xdr:col>55</xdr:col>
      <xdr:colOff>171450</xdr:colOff>
      <xdr:row>26</xdr:row>
      <xdr:rowOff>9525</xdr:rowOff>
    </xdr:to>
    <xdr:sp>
      <xdr:nvSpPr>
        <xdr:cNvPr id="9" name="直線矢印コネクタ 15"/>
        <xdr:cNvSpPr>
          <a:spLocks/>
        </xdr:cNvSpPr>
      </xdr:nvSpPr>
      <xdr:spPr>
        <a:xfrm flipH="1">
          <a:off x="8629650" y="3609975"/>
          <a:ext cx="457200" cy="1304925"/>
        </a:xfrm>
        <a:prstGeom prst="straightConnector1">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53</xdr:col>
      <xdr:colOff>133350</xdr:colOff>
      <xdr:row>18</xdr:row>
      <xdr:rowOff>76200</xdr:rowOff>
    </xdr:from>
    <xdr:to>
      <xdr:col>55</xdr:col>
      <xdr:colOff>161925</xdr:colOff>
      <xdr:row>31</xdr:row>
      <xdr:rowOff>152400</xdr:rowOff>
    </xdr:to>
    <xdr:sp>
      <xdr:nvSpPr>
        <xdr:cNvPr id="10" name="直線矢印コネクタ 19"/>
        <xdr:cNvSpPr>
          <a:spLocks/>
        </xdr:cNvSpPr>
      </xdr:nvSpPr>
      <xdr:spPr>
        <a:xfrm flipH="1">
          <a:off x="8724900" y="3657600"/>
          <a:ext cx="352425" cy="2924175"/>
        </a:xfrm>
        <a:prstGeom prst="straightConnector1">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10</xdr:col>
      <xdr:colOff>123825</xdr:colOff>
      <xdr:row>30</xdr:row>
      <xdr:rowOff>19050</xdr:rowOff>
    </xdr:from>
    <xdr:to>
      <xdr:col>25</xdr:col>
      <xdr:colOff>38100</xdr:colOff>
      <xdr:row>33</xdr:row>
      <xdr:rowOff>266700</xdr:rowOff>
    </xdr:to>
    <xdr:sp>
      <xdr:nvSpPr>
        <xdr:cNvPr id="11" name="四角形: 角を丸くする 23"/>
        <xdr:cNvSpPr>
          <a:spLocks/>
        </xdr:cNvSpPr>
      </xdr:nvSpPr>
      <xdr:spPr>
        <a:xfrm>
          <a:off x="1743075" y="6143625"/>
          <a:ext cx="2343150" cy="1162050"/>
        </a:xfrm>
        <a:prstGeom prst="roundRect">
          <a:avLst/>
        </a:prstGeom>
        <a:solidFill>
          <a:srgbClr val="FFFFFF"/>
        </a:solidFill>
        <a:ln w="12700" cmpd="sng">
          <a:solidFill>
            <a:srgbClr val="000000"/>
          </a:solidFill>
          <a:headEnd type="none"/>
          <a:tailEnd type="none"/>
        </a:ln>
      </xdr:spPr>
      <xdr:txBody>
        <a:bodyPr vertOverflow="clip" wrap="square"/>
        <a:p>
          <a:pPr algn="l">
            <a:defRPr/>
          </a:pPr>
          <a:r>
            <a:rPr lang="en-US" cap="none" sz="1100" b="1" i="0" u="none" baseline="0">
              <a:solidFill>
                <a:srgbClr val="000000"/>
              </a:solidFill>
            </a:rPr>
            <a:t>【</a:t>
          </a:r>
          <a:r>
            <a:rPr lang="en-US" cap="none" sz="1100" b="1" i="0" u="none" baseline="0">
              <a:solidFill>
                <a:srgbClr val="000000"/>
              </a:solidFill>
            </a:rPr>
            <a:t>間接費</a:t>
          </a:r>
          <a:r>
            <a:rPr lang="en-US" cap="none" sz="1100" b="1" i="0" u="none" baseline="0">
              <a:solidFill>
                <a:srgbClr val="000000"/>
              </a:solidFill>
            </a:rPr>
            <a:t>】</a:t>
          </a:r>
          <a:r>
            <a:rPr lang="en-US" cap="none" sz="1100" b="1" i="0" u="none" baseline="0">
              <a:solidFill>
                <a:srgbClr val="000000"/>
              </a:solidFill>
            </a:rPr>
            <a:t>の場合は、「現場名」に間接費、「発注担当者」に発注者名を入力してください。「受注番号」「営業担当者」は何も入力しないでください。</a:t>
          </a:r>
        </a:p>
      </xdr:txBody>
    </xdr:sp>
    <xdr:clientData/>
  </xdr:twoCellAnchor>
  <xdr:twoCellAnchor>
    <xdr:from>
      <xdr:col>5</xdr:col>
      <xdr:colOff>38100</xdr:colOff>
      <xdr:row>0</xdr:row>
      <xdr:rowOff>95250</xdr:rowOff>
    </xdr:from>
    <xdr:to>
      <xdr:col>26</xdr:col>
      <xdr:colOff>9525</xdr:colOff>
      <xdr:row>9</xdr:row>
      <xdr:rowOff>123825</xdr:rowOff>
    </xdr:to>
    <xdr:sp>
      <xdr:nvSpPr>
        <xdr:cNvPr id="12" name="吹き出し: 角を丸めた四角形 24"/>
        <xdr:cNvSpPr>
          <a:spLocks/>
        </xdr:cNvSpPr>
      </xdr:nvSpPr>
      <xdr:spPr>
        <a:xfrm>
          <a:off x="847725" y="95250"/>
          <a:ext cx="3371850" cy="2228850"/>
        </a:xfrm>
        <a:prstGeom prst="wedgeRoundRectCallout">
          <a:avLst>
            <a:gd name="adj1" fmla="val -17212"/>
            <a:gd name="adj2" fmla="val 43490"/>
          </a:avLst>
        </a:prstGeom>
        <a:solidFill>
          <a:srgbClr val="FFFFFF"/>
        </a:solidFill>
        <a:ln w="12700" cmpd="sng">
          <a:solidFill>
            <a:srgbClr val="000000"/>
          </a:solidFill>
          <a:headEnd type="none"/>
          <a:tailEnd type="none"/>
        </a:ln>
      </xdr:spPr>
      <xdr:txBody>
        <a:bodyPr vertOverflow="clip" wrap="square"/>
        <a:p>
          <a:pPr algn="l">
            <a:defRPr/>
          </a:pPr>
          <a:r>
            <a:rPr lang="en-US" cap="none" sz="1600" b="1" i="0" u="none" baseline="0">
              <a:solidFill>
                <a:srgbClr val="FF0000"/>
              </a:solidFill>
            </a:rPr>
            <a:t>受注番号必須</a:t>
          </a:r>
          <a:r>
            <a:rPr lang="en-US" cap="none" sz="1600" b="1" i="0" u="none" baseline="0">
              <a:solidFill>
                <a:srgbClr val="FF0000"/>
              </a:solidFill>
              <a:latin typeface="Calibri"/>
              <a:ea typeface="Calibri"/>
              <a:cs typeface="Calibri"/>
            </a:rPr>
            <a:t>
</a:t>
          </a:r>
          <a:r>
            <a:rPr lang="en-US" cap="none" sz="1200" b="1" i="0" u="none" baseline="0">
              <a:solidFill>
                <a:srgbClr val="FF0000"/>
              </a:solidFill>
              <a:latin typeface="Calibri"/>
              <a:ea typeface="Calibri"/>
              <a:cs typeface="Calibri"/>
            </a:rPr>
            <a:t>※</a:t>
          </a:r>
          <a:r>
            <a:rPr lang="en-US" cap="none" sz="1200" b="1" i="0" u="none" baseline="0">
              <a:solidFill>
                <a:srgbClr val="FF0000"/>
              </a:solidFill>
            </a:rPr>
            <a:t>受注番号が記入されていない場合は「納品書兼請求明細書」の受付ができません。受注番号が分からない場合は、必ず発注担当者にご確認ください。　　　　　　　　　　　　　　　　　　　　　　</a:t>
          </a:r>
          <a:r>
            <a:rPr lang="en-US" cap="none" sz="1200" b="1" i="0" u="none" baseline="0">
              <a:solidFill>
                <a:srgbClr val="800080"/>
              </a:solidFill>
              <a:latin typeface="Calibri"/>
              <a:ea typeface="Calibri"/>
              <a:cs typeface="Calibri"/>
            </a:rPr>
            <a:t>※</a:t>
          </a:r>
          <a:r>
            <a:rPr lang="en-US" cap="none" sz="1200" b="1" i="0" u="none" baseline="0">
              <a:solidFill>
                <a:srgbClr val="800080"/>
              </a:solidFill>
            </a:rPr>
            <a:t>従来の受注番号は数字だけでしたが、</a:t>
          </a:r>
          <a:r>
            <a:rPr lang="en-US" cap="none" sz="1200" b="1" i="0" u="none" baseline="0">
              <a:solidFill>
                <a:srgbClr val="800080"/>
              </a:solidFill>
              <a:latin typeface="Calibri"/>
              <a:ea typeface="Calibri"/>
              <a:cs typeface="Calibri"/>
            </a:rPr>
            <a:t>1</a:t>
          </a:r>
          <a:r>
            <a:rPr lang="en-US" cap="none" sz="1200" b="1" i="0" u="none" baseline="0">
              <a:solidFill>
                <a:srgbClr val="800080"/>
              </a:solidFill>
            </a:rPr>
            <a:t>月受注以降は数字の前にアルファベット２文字が追加されます。しばらくは、アルファベットがついているもの、数字だけのものと混在しますのでご注意ください。</a:t>
          </a:r>
          <a:r>
            <a:rPr lang="en-US" cap="none" sz="1200" b="1" i="0" u="none" baseline="0">
              <a:solidFill>
                <a:srgbClr val="FF0000"/>
              </a:solidFill>
              <a:latin typeface="Calibri"/>
              <a:ea typeface="Calibri"/>
              <a:cs typeface="Calibri"/>
            </a:rPr>
            <a:t>   </a:t>
          </a:r>
          <a:r>
            <a:rPr lang="en-US" cap="none" sz="12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050" b="1" i="0" u="none" baseline="0">
              <a:solidFill>
                <a:srgbClr val="FF0000"/>
              </a:solidFill>
              <a:latin typeface="Calibri"/>
              <a:ea typeface="Calibri"/>
              <a:cs typeface="Calibri"/>
            </a:rPr>
            <a:t>                       </a:t>
          </a:r>
        </a:p>
      </xdr:txBody>
    </xdr:sp>
    <xdr:clientData/>
  </xdr:twoCellAnchor>
  <xdr:twoCellAnchor>
    <xdr:from>
      <xdr:col>17</xdr:col>
      <xdr:colOff>9525</xdr:colOff>
      <xdr:row>20</xdr:row>
      <xdr:rowOff>123825</xdr:rowOff>
    </xdr:from>
    <xdr:to>
      <xdr:col>23</xdr:col>
      <xdr:colOff>28575</xdr:colOff>
      <xdr:row>30</xdr:row>
      <xdr:rowOff>9525</xdr:rowOff>
    </xdr:to>
    <xdr:sp>
      <xdr:nvSpPr>
        <xdr:cNvPr id="13" name="直線矢印コネクタ 38"/>
        <xdr:cNvSpPr>
          <a:spLocks/>
        </xdr:cNvSpPr>
      </xdr:nvSpPr>
      <xdr:spPr>
        <a:xfrm flipV="1">
          <a:off x="2762250" y="3990975"/>
          <a:ext cx="990600" cy="2143125"/>
        </a:xfrm>
        <a:prstGeom prst="straightConnector1">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41</xdr:col>
      <xdr:colOff>133350</xdr:colOff>
      <xdr:row>36</xdr:row>
      <xdr:rowOff>133350</xdr:rowOff>
    </xdr:from>
    <xdr:to>
      <xdr:col>55</xdr:col>
      <xdr:colOff>285750</xdr:colOff>
      <xdr:row>40</xdr:row>
      <xdr:rowOff>38100</xdr:rowOff>
    </xdr:to>
    <xdr:sp>
      <xdr:nvSpPr>
        <xdr:cNvPr id="14" name="四角形: 角を丸くする 16"/>
        <xdr:cNvSpPr>
          <a:spLocks/>
        </xdr:cNvSpPr>
      </xdr:nvSpPr>
      <xdr:spPr>
        <a:xfrm>
          <a:off x="6781800" y="7934325"/>
          <a:ext cx="2419350" cy="971550"/>
        </a:xfrm>
        <a:prstGeom prst="roundRect">
          <a:avLst/>
        </a:prstGeom>
        <a:solidFill>
          <a:srgbClr val="FFFFFF"/>
        </a:solidFill>
        <a:ln w="12700" cmpd="sng">
          <a:solidFill>
            <a:srgbClr val="000000"/>
          </a:solidFill>
          <a:headEnd type="none"/>
          <a:tailEnd type="none"/>
        </a:ln>
      </xdr:spPr>
      <xdr:txBody>
        <a:bodyPr vertOverflow="clip" wrap="square"/>
        <a:p>
          <a:pPr algn="l">
            <a:defRPr/>
          </a:pPr>
          <a:r>
            <a:rPr lang="en-US" cap="none" sz="1100" b="1" i="0" u="none" baseline="0">
              <a:solidFill>
                <a:srgbClr val="FF0000"/>
              </a:solidFill>
            </a:rPr>
            <a:t>自社情報から消費税区分を選択しないと消費税額が計算されませんので、必ず「課税・非課税｝をお選びください。</a:t>
          </a:r>
        </a:p>
      </xdr:txBody>
    </xdr:sp>
    <xdr:clientData/>
  </xdr:twoCellAnchor>
  <xdr:twoCellAnchor>
    <xdr:from>
      <xdr:col>42</xdr:col>
      <xdr:colOff>114300</xdr:colOff>
      <xdr:row>33</xdr:row>
      <xdr:rowOff>276225</xdr:rowOff>
    </xdr:from>
    <xdr:to>
      <xdr:col>46</xdr:col>
      <xdr:colOff>123825</xdr:colOff>
      <xdr:row>36</xdr:row>
      <xdr:rowOff>142875</xdr:rowOff>
    </xdr:to>
    <xdr:sp>
      <xdr:nvSpPr>
        <xdr:cNvPr id="15" name="直線矢印コネクタ 17"/>
        <xdr:cNvSpPr>
          <a:spLocks/>
        </xdr:cNvSpPr>
      </xdr:nvSpPr>
      <xdr:spPr>
        <a:xfrm flipH="1" flipV="1">
          <a:off x="6924675" y="7315200"/>
          <a:ext cx="657225" cy="628650"/>
        </a:xfrm>
        <a:prstGeom prst="straightConnector1">
          <a:avLst/>
        </a:prstGeom>
        <a:noFill/>
        <a:ln w="12700" cmpd="sng">
          <a:solidFill>
            <a:srgbClr val="FF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46</xdr:col>
      <xdr:colOff>133350</xdr:colOff>
      <xdr:row>33</xdr:row>
      <xdr:rowOff>209550</xdr:rowOff>
    </xdr:from>
    <xdr:to>
      <xdr:col>51</xdr:col>
      <xdr:colOff>47625</xdr:colOff>
      <xdr:row>36</xdr:row>
      <xdr:rowOff>133350</xdr:rowOff>
    </xdr:to>
    <xdr:sp>
      <xdr:nvSpPr>
        <xdr:cNvPr id="16" name="直線矢印コネクタ 21"/>
        <xdr:cNvSpPr>
          <a:spLocks/>
        </xdr:cNvSpPr>
      </xdr:nvSpPr>
      <xdr:spPr>
        <a:xfrm flipV="1">
          <a:off x="7591425" y="7248525"/>
          <a:ext cx="723900" cy="685800"/>
        </a:xfrm>
        <a:prstGeom prst="straightConnector1">
          <a:avLst/>
        </a:prstGeom>
        <a:noFill/>
        <a:ln w="12700" cmpd="sng">
          <a:solidFill>
            <a:srgbClr val="FF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18</xdr:col>
      <xdr:colOff>9525</xdr:colOff>
      <xdr:row>9</xdr:row>
      <xdr:rowOff>114300</xdr:rowOff>
    </xdr:from>
    <xdr:to>
      <xdr:col>19</xdr:col>
      <xdr:colOff>47625</xdr:colOff>
      <xdr:row>16</xdr:row>
      <xdr:rowOff>9525</xdr:rowOff>
    </xdr:to>
    <xdr:sp>
      <xdr:nvSpPr>
        <xdr:cNvPr id="17" name="直線矢印コネクタ 13"/>
        <xdr:cNvSpPr>
          <a:spLocks/>
        </xdr:cNvSpPr>
      </xdr:nvSpPr>
      <xdr:spPr>
        <a:xfrm flipH="1">
          <a:off x="2924175" y="2314575"/>
          <a:ext cx="200025" cy="990600"/>
        </a:xfrm>
        <a:prstGeom prst="straightConnector1">
          <a:avLst/>
        </a:prstGeom>
        <a:noFill/>
        <a:ln w="28575" cmpd="sng">
          <a:solidFill>
            <a:srgbClr val="FF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25351;&#23450;&#35531;&#27714;&#26360;A.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自社情報"/>
      <sheetName val="請求書（月末提出）"/>
      <sheetName val="明細（随時提出) 1"/>
      <sheetName val="明細（随時提出) 2"/>
      <sheetName val="明細（随時提出) 3"/>
      <sheetName val="明細（随時提出) 4"/>
      <sheetName val="明細（随時提出) 5"/>
      <sheetName val="明細（随時提出) 6"/>
      <sheetName val="明細（随時提出) 7"/>
      <sheetName val="明細（随時提出) 8"/>
      <sheetName val="明細（随時提出) 9"/>
      <sheetName val="明細（随時提出) 10"/>
      <sheetName val="明細（随時提出) 11"/>
      <sheetName val="明細（随時提出) 12"/>
      <sheetName val="明細（随時提出) 13"/>
      <sheetName val="明細（随時提出) 14"/>
      <sheetName val="明細（随時提出) 15"/>
      <sheetName val="明細（随時提出) 16"/>
      <sheetName val="明細（随時提出) 17"/>
      <sheetName val="明細（随時提出) 18"/>
      <sheetName val="明細（随時提出) 19"/>
      <sheetName val="明細（随時提出) 20"/>
      <sheetName val="明細（随時提出) 21"/>
      <sheetName val="明細（随時提出) 22"/>
      <sheetName val="明細（随時提出) 23"/>
      <sheetName val="明細（随時提出) 24"/>
      <sheetName val="明細（随時提出) 25"/>
      <sheetName val="明細（随時提出) 26"/>
      <sheetName val="明細（随時提出) 27"/>
      <sheetName val="明細（随時提出) 28"/>
      <sheetName val="明細（随時提出) 29"/>
      <sheetName val="明細（随時提出) 30"/>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FF0000"/>
  </sheetPr>
  <dimension ref="F6:J29"/>
  <sheetViews>
    <sheetView tabSelected="1" zoomScale="95" zoomScaleNormal="95" zoomScalePageLayoutView="0" workbookViewId="0" topLeftCell="A1">
      <selection activeCell="B4" sqref="B4"/>
    </sheetView>
  </sheetViews>
  <sheetFormatPr defaultColWidth="3.57421875" defaultRowHeight="15"/>
  <cols>
    <col min="1" max="5" width="3.57421875" style="13" customWidth="1"/>
    <col min="6" max="6" width="8.421875" style="1" customWidth="1"/>
    <col min="7" max="7" width="20.7109375" style="1" customWidth="1"/>
    <col min="8" max="8" width="64.421875" style="1" customWidth="1"/>
    <col min="9" max="9" width="3.28125" style="1" customWidth="1"/>
    <col min="10" max="10" width="55.7109375" style="1" customWidth="1"/>
    <col min="11" max="11" width="48.7109375" style="1" customWidth="1"/>
    <col min="12" max="16384" width="3.57421875" style="1" customWidth="1"/>
  </cols>
  <sheetData>
    <row r="1" s="13" customFormat="1" ht="13.5"/>
    <row r="2" s="13" customFormat="1" ht="13.5"/>
    <row r="3" s="13" customFormat="1" ht="13.5"/>
    <row r="4" s="13" customFormat="1" ht="13.5"/>
    <row r="6" ht="13.5">
      <c r="F6" s="1" t="s">
        <v>0</v>
      </c>
    </row>
    <row r="7" spans="8:10" ht="13.5">
      <c r="H7" s="1" t="s">
        <v>1</v>
      </c>
      <c r="J7" s="1" t="s">
        <v>2</v>
      </c>
    </row>
    <row r="8" spans="7:10" ht="13.5">
      <c r="G8" s="1" t="s">
        <v>3</v>
      </c>
      <c r="H8" s="2" t="s">
        <v>4</v>
      </c>
      <c r="J8" s="1" t="s">
        <v>4</v>
      </c>
    </row>
    <row r="9" spans="7:10" ht="13.5">
      <c r="G9" s="1" t="s">
        <v>5</v>
      </c>
      <c r="H9" s="2" t="s">
        <v>6</v>
      </c>
      <c r="J9" s="1" t="s">
        <v>6</v>
      </c>
    </row>
    <row r="10" spans="7:10" ht="13.5">
      <c r="G10" s="1" t="s">
        <v>7</v>
      </c>
      <c r="H10" s="2" t="s">
        <v>8</v>
      </c>
      <c r="J10" s="1" t="s">
        <v>8</v>
      </c>
    </row>
    <row r="11" spans="7:10" ht="13.5">
      <c r="G11" s="1" t="s">
        <v>9</v>
      </c>
      <c r="H11" s="2" t="s">
        <v>10</v>
      </c>
      <c r="J11" s="1" t="s">
        <v>11</v>
      </c>
    </row>
    <row r="12" spans="7:10" ht="13.5">
      <c r="G12" s="1" t="s">
        <v>12</v>
      </c>
      <c r="H12" s="2" t="s">
        <v>13</v>
      </c>
      <c r="J12" s="1" t="s">
        <v>13</v>
      </c>
    </row>
    <row r="13" spans="7:10" ht="13.5">
      <c r="G13" s="1" t="s">
        <v>14</v>
      </c>
      <c r="H13" s="3" t="s">
        <v>15</v>
      </c>
      <c r="J13" s="1" t="s">
        <v>16</v>
      </c>
    </row>
    <row r="14" spans="7:10" ht="13.5">
      <c r="G14" s="1" t="s">
        <v>17</v>
      </c>
      <c r="H14" s="2" t="s">
        <v>10</v>
      </c>
      <c r="J14" s="1" t="s">
        <v>11</v>
      </c>
    </row>
    <row r="15" spans="7:10" ht="13.5">
      <c r="G15" s="1" t="s">
        <v>18</v>
      </c>
      <c r="H15" s="2" t="s">
        <v>10</v>
      </c>
      <c r="J15" s="1" t="s">
        <v>11</v>
      </c>
    </row>
    <row r="17" spans="7:10" ht="13.5">
      <c r="G17" s="1" t="s">
        <v>19</v>
      </c>
      <c r="H17" s="2" t="s">
        <v>20</v>
      </c>
      <c r="J17" s="1" t="s">
        <v>20</v>
      </c>
    </row>
    <row r="18" spans="7:10" ht="13.5">
      <c r="G18" s="1" t="s">
        <v>21</v>
      </c>
      <c r="H18" s="2" t="s">
        <v>22</v>
      </c>
      <c r="J18" s="1" t="s">
        <v>22</v>
      </c>
    </row>
    <row r="19" spans="7:10" ht="13.5">
      <c r="G19" s="1" t="s">
        <v>23</v>
      </c>
      <c r="H19" s="3" t="s">
        <v>24</v>
      </c>
      <c r="J19" s="1" t="s">
        <v>25</v>
      </c>
    </row>
    <row r="20" spans="8:10" ht="13.5">
      <c r="H20" s="4"/>
      <c r="J20" s="46"/>
    </row>
    <row r="21" spans="7:10" ht="13.5">
      <c r="G21" s="46" t="s">
        <v>26</v>
      </c>
      <c r="H21" s="5" t="s">
        <v>28</v>
      </c>
      <c r="J21" s="46" t="s">
        <v>28</v>
      </c>
    </row>
    <row r="22" spans="8:10" ht="13.5">
      <c r="H22" s="4"/>
      <c r="J22" s="46" t="s">
        <v>27</v>
      </c>
    </row>
    <row r="23" ht="13.5">
      <c r="J23" s="46"/>
    </row>
    <row r="24" spans="7:10" ht="13.5">
      <c r="G24" s="1" t="s">
        <v>29</v>
      </c>
      <c r="H24" s="2" t="s">
        <v>30</v>
      </c>
      <c r="J24" s="46" t="s">
        <v>31</v>
      </c>
    </row>
    <row r="25" spans="8:10" ht="13.5">
      <c r="H25" s="6" t="s">
        <v>32</v>
      </c>
      <c r="J25" s="47" t="s">
        <v>33</v>
      </c>
    </row>
    <row r="26" ht="13.5">
      <c r="J26" s="47" t="s">
        <v>34</v>
      </c>
    </row>
    <row r="27" ht="13.5">
      <c r="J27" s="47" t="s">
        <v>35</v>
      </c>
    </row>
    <row r="28" ht="13.5">
      <c r="J28" s="47" t="s">
        <v>36</v>
      </c>
    </row>
    <row r="29" ht="13.5">
      <c r="J29" s="46"/>
    </row>
  </sheetData>
  <sheetProtection/>
  <dataValidations count="1">
    <dataValidation type="list" allowBlank="1" showInputMessage="1" showErrorMessage="1" sqref="H21">
      <formula1>$J$21:$J$22</formula1>
    </dataValidation>
  </dataValidations>
  <printOptions/>
  <pageMargins left="0.5905511811023623" right="0" top="0.9448818897637796" bottom="0.7480314960629921" header="0.31496062992125984" footer="0.31496062992125984"/>
  <pageSetup horizontalDpi="300" verticalDpi="300" orientation="landscape" paperSize="8" scale="95" r:id="rId2"/>
  <drawing r:id="rId1"/>
</worksheet>
</file>

<file path=xl/worksheets/sheet2.xml><?xml version="1.0" encoding="utf-8"?>
<worksheet xmlns="http://schemas.openxmlformats.org/spreadsheetml/2006/main" xmlns:r="http://schemas.openxmlformats.org/officeDocument/2006/relationships">
  <sheetPr>
    <tabColor rgb="FF92D050"/>
  </sheetPr>
  <dimension ref="D3:AX32"/>
  <sheetViews>
    <sheetView showZeros="0" zoomScale="95" zoomScaleNormal="95" zoomScalePageLayoutView="0" workbookViewId="0" topLeftCell="A1">
      <selection activeCell="BS17" sqref="BS17"/>
    </sheetView>
  </sheetViews>
  <sheetFormatPr defaultColWidth="2.57421875" defaultRowHeight="22.5" customHeight="1"/>
  <cols>
    <col min="1" max="35" width="2.421875" style="7" customWidth="1"/>
    <col min="36" max="36" width="2.57421875" style="7" customWidth="1"/>
    <col min="37" max="48" width="2.421875" style="7" customWidth="1"/>
    <col min="49" max="16384" width="2.421875" style="7" customWidth="1"/>
  </cols>
  <sheetData>
    <row r="3" spans="23:32" ht="22.5" customHeight="1">
      <c r="W3" s="121" t="s">
        <v>37</v>
      </c>
      <c r="X3" s="121"/>
      <c r="Y3" s="121"/>
      <c r="Z3" s="121"/>
      <c r="AA3" s="121"/>
      <c r="AB3" s="121"/>
      <c r="AC3" s="121"/>
      <c r="AD3" s="121"/>
      <c r="AE3" s="121"/>
      <c r="AF3" s="121"/>
    </row>
    <row r="4" spans="23:49" ht="12.75" customHeight="1">
      <c r="W4" s="121"/>
      <c r="X4" s="121"/>
      <c r="Y4" s="121"/>
      <c r="Z4" s="121"/>
      <c r="AA4" s="121"/>
      <c r="AB4" s="121"/>
      <c r="AC4" s="121"/>
      <c r="AD4" s="121"/>
      <c r="AE4" s="121"/>
      <c r="AF4" s="121"/>
      <c r="AV4" s="8"/>
      <c r="AW4" s="8"/>
    </row>
    <row r="5" spans="16:22" ht="12.75" customHeight="1">
      <c r="P5" s="9"/>
      <c r="Q5" s="9"/>
      <c r="R5" s="10"/>
      <c r="S5" s="10"/>
      <c r="T5" s="10"/>
      <c r="U5" s="10"/>
      <c r="V5" s="10"/>
    </row>
    <row r="6" spans="16:50" ht="12.75" customHeight="1">
      <c r="P6" s="9"/>
      <c r="Q6" s="9"/>
      <c r="R6" s="10"/>
      <c r="S6" s="10"/>
      <c r="T6" s="10"/>
      <c r="U6" s="10"/>
      <c r="V6" s="10"/>
      <c r="W6" s="10"/>
      <c r="X6" s="10"/>
      <c r="Y6" s="10"/>
      <c r="Z6" s="10"/>
      <c r="AA6" s="10"/>
      <c r="AB6" s="10"/>
      <c r="AC6" s="10"/>
      <c r="AD6" s="10"/>
      <c r="AI6" s="122" t="s">
        <v>38</v>
      </c>
      <c r="AJ6" s="122"/>
      <c r="AK6" s="122"/>
      <c r="AL6" s="123">
        <v>43833</v>
      </c>
      <c r="AM6" s="123"/>
      <c r="AN6" s="123"/>
      <c r="AO6" s="123"/>
      <c r="AP6" s="123"/>
      <c r="AQ6" s="123"/>
      <c r="AR6" s="123"/>
      <c r="AS6" s="1"/>
      <c r="AT6" s="1"/>
      <c r="AU6" s="1"/>
      <c r="AV6" s="1"/>
      <c r="AW6" s="1"/>
      <c r="AX6" s="1"/>
    </row>
    <row r="7" spans="4:50" ht="12.75" customHeight="1">
      <c r="D7" s="124" t="s">
        <v>39</v>
      </c>
      <c r="E7" s="124"/>
      <c r="F7" s="124"/>
      <c r="G7" s="124"/>
      <c r="H7" s="124"/>
      <c r="I7" s="124"/>
      <c r="J7" s="124"/>
      <c r="K7" s="124"/>
      <c r="L7" s="124"/>
      <c r="M7" s="124"/>
      <c r="N7" s="124"/>
      <c r="O7" s="126" t="s">
        <v>40</v>
      </c>
      <c r="P7" s="126"/>
      <c r="Q7" s="11"/>
      <c r="AI7" s="1"/>
      <c r="AJ7" s="1"/>
      <c r="AK7" s="1"/>
      <c r="AL7" s="1"/>
      <c r="AM7" s="1"/>
      <c r="AN7" s="1"/>
      <c r="AO7" s="1"/>
      <c r="AP7" s="1"/>
      <c r="AQ7" s="1"/>
      <c r="AR7" s="1"/>
      <c r="AS7" s="1"/>
      <c r="AT7" s="1"/>
      <c r="AU7" s="1"/>
      <c r="AV7" s="1"/>
      <c r="AW7" s="1"/>
      <c r="AX7" s="1"/>
    </row>
    <row r="8" spans="4:50" ht="12.75" customHeight="1">
      <c r="D8" s="125"/>
      <c r="E8" s="125"/>
      <c r="F8" s="125"/>
      <c r="G8" s="125"/>
      <c r="H8" s="125"/>
      <c r="I8" s="125"/>
      <c r="J8" s="125"/>
      <c r="K8" s="125"/>
      <c r="L8" s="125"/>
      <c r="M8" s="125"/>
      <c r="N8" s="125"/>
      <c r="O8" s="127"/>
      <c r="P8" s="127"/>
      <c r="Q8" s="11"/>
      <c r="AI8" s="128" t="str">
        <f>'自社情報'!H9</f>
        <v>株式会社 　○○○○</v>
      </c>
      <c r="AJ8" s="128"/>
      <c r="AK8" s="128"/>
      <c r="AL8" s="128"/>
      <c r="AM8" s="128"/>
      <c r="AN8" s="128"/>
      <c r="AO8" s="128"/>
      <c r="AP8" s="128"/>
      <c r="AQ8" s="128"/>
      <c r="AR8" s="128"/>
      <c r="AS8" s="128"/>
      <c r="AT8" s="128"/>
      <c r="AU8" s="128"/>
      <c r="AV8" s="128"/>
      <c r="AW8" s="128"/>
      <c r="AX8" s="12"/>
    </row>
    <row r="9" spans="4:50" ht="12.75" customHeight="1">
      <c r="D9" s="129" t="s">
        <v>41</v>
      </c>
      <c r="E9" s="129"/>
      <c r="F9" s="129"/>
      <c r="G9" s="129"/>
      <c r="H9" s="129"/>
      <c r="I9" s="129"/>
      <c r="J9" s="129"/>
      <c r="K9" s="129"/>
      <c r="L9" s="129"/>
      <c r="M9" s="129"/>
      <c r="N9" s="129"/>
      <c r="O9" s="129"/>
      <c r="P9" s="1"/>
      <c r="Q9" s="1"/>
      <c r="R9" s="1"/>
      <c r="S9" s="1"/>
      <c r="AI9" s="128"/>
      <c r="AJ9" s="128"/>
      <c r="AK9" s="128"/>
      <c r="AL9" s="128"/>
      <c r="AM9" s="128"/>
      <c r="AN9" s="128"/>
      <c r="AO9" s="128"/>
      <c r="AP9" s="128"/>
      <c r="AQ9" s="128"/>
      <c r="AR9" s="128"/>
      <c r="AS9" s="128"/>
      <c r="AT9" s="128"/>
      <c r="AU9" s="128"/>
      <c r="AV9" s="128"/>
      <c r="AW9" s="128"/>
      <c r="AX9" s="12"/>
    </row>
    <row r="10" spans="4:50" ht="12.75" customHeight="1">
      <c r="D10" s="130"/>
      <c r="E10" s="130"/>
      <c r="F10" s="130"/>
      <c r="G10" s="130"/>
      <c r="H10" s="130"/>
      <c r="I10" s="130"/>
      <c r="J10" s="130"/>
      <c r="K10" s="130"/>
      <c r="L10" s="130"/>
      <c r="M10" s="130"/>
      <c r="N10" s="130"/>
      <c r="O10" s="130"/>
      <c r="P10" s="1"/>
      <c r="Q10" s="1"/>
      <c r="R10" s="1"/>
      <c r="S10" s="1"/>
      <c r="AI10" s="131" t="str">
        <f>'自社情報'!H10</f>
        <v>営業本部</v>
      </c>
      <c r="AJ10" s="131"/>
      <c r="AK10" s="131"/>
      <c r="AL10" s="131"/>
      <c r="AM10" s="131"/>
      <c r="AN10" s="131"/>
      <c r="AO10" s="131"/>
      <c r="AP10" s="131"/>
      <c r="AQ10" s="131"/>
      <c r="AR10" s="131"/>
      <c r="AS10" s="131"/>
      <c r="AT10" s="131"/>
      <c r="AU10" s="131"/>
      <c r="AV10" s="131"/>
      <c r="AW10" s="131"/>
      <c r="AX10" s="14"/>
    </row>
    <row r="11" spans="8:50" ht="12.75" customHeight="1">
      <c r="H11" s="15"/>
      <c r="I11" s="15"/>
      <c r="J11" s="15"/>
      <c r="K11" s="15"/>
      <c r="L11" s="15"/>
      <c r="M11" s="15"/>
      <c r="N11" s="15"/>
      <c r="O11" s="15"/>
      <c r="AI11" s="48"/>
      <c r="AJ11" s="48"/>
      <c r="AK11" s="48"/>
      <c r="AL11" s="48"/>
      <c r="AM11" s="48"/>
      <c r="AN11" s="48"/>
      <c r="AO11" s="49"/>
      <c r="AP11" s="49"/>
      <c r="AQ11" s="49"/>
      <c r="AR11" s="49"/>
      <c r="AS11" s="50"/>
      <c r="AT11" s="50"/>
      <c r="AU11" s="50"/>
      <c r="AV11" s="50"/>
      <c r="AW11" s="50"/>
      <c r="AX11" s="1"/>
    </row>
    <row r="12" spans="30:50" ht="12.75" customHeight="1">
      <c r="AD12" s="16"/>
      <c r="AI12" s="110" t="str">
        <f>'自社情報'!H11</f>
        <v>ｘｘｘ-ｘｘｘｘ-ｘｘｘｘ</v>
      </c>
      <c r="AJ12" s="110"/>
      <c r="AK12" s="110"/>
      <c r="AL12" s="110"/>
      <c r="AM12" s="110"/>
      <c r="AN12" s="110"/>
      <c r="AO12" s="110"/>
      <c r="AP12" s="48"/>
      <c r="AQ12" s="48"/>
      <c r="AR12" s="48"/>
      <c r="AS12" s="48"/>
      <c r="AT12" s="48"/>
      <c r="AU12" s="48"/>
      <c r="AV12" s="48"/>
      <c r="AW12" s="48"/>
      <c r="AX12" s="17"/>
    </row>
    <row r="13" spans="32:50" ht="12.75" customHeight="1">
      <c r="AF13" s="18"/>
      <c r="AI13" s="111" t="str">
        <f>'自社情報'!H12</f>
        <v>埼玉県川口東領家ｘ-ｘｘ-ｘｘ</v>
      </c>
      <c r="AJ13" s="111"/>
      <c r="AK13" s="111"/>
      <c r="AL13" s="111"/>
      <c r="AM13" s="111"/>
      <c r="AN13" s="111"/>
      <c r="AO13" s="111"/>
      <c r="AP13" s="111"/>
      <c r="AQ13" s="111"/>
      <c r="AR13" s="111"/>
      <c r="AS13" s="111"/>
      <c r="AT13" s="111"/>
      <c r="AU13" s="111"/>
      <c r="AV13" s="111"/>
      <c r="AW13" s="111"/>
      <c r="AX13" s="17"/>
    </row>
    <row r="14" spans="4:50" ht="12.75" customHeight="1">
      <c r="D14" s="112">
        <v>2020</v>
      </c>
      <c r="E14" s="112"/>
      <c r="F14" s="112"/>
      <c r="G14" s="114" t="s">
        <v>42</v>
      </c>
      <c r="H14" s="115">
        <v>12</v>
      </c>
      <c r="I14" s="115"/>
      <c r="J14" s="114" t="s">
        <v>43</v>
      </c>
      <c r="K14" s="112">
        <v>31</v>
      </c>
      <c r="L14" s="112"/>
      <c r="M14" s="114" t="s">
        <v>44</v>
      </c>
      <c r="N14" s="117" t="s">
        <v>45</v>
      </c>
      <c r="O14" s="117"/>
      <c r="P14" s="117"/>
      <c r="Q14" s="19"/>
      <c r="R14" s="19"/>
      <c r="S14" s="19"/>
      <c r="T14" s="19"/>
      <c r="U14" s="19"/>
      <c r="V14" s="19"/>
      <c r="W14" s="19"/>
      <c r="X14" s="19"/>
      <c r="Y14" s="19"/>
      <c r="Z14" s="19"/>
      <c r="AA14" s="19"/>
      <c r="AB14" s="19"/>
      <c r="AF14" s="18"/>
      <c r="AI14" s="119" t="str">
        <f>'自社情報'!H13</f>
        <v>マンション201</v>
      </c>
      <c r="AJ14" s="119"/>
      <c r="AK14" s="119"/>
      <c r="AL14" s="119"/>
      <c r="AM14" s="119"/>
      <c r="AN14" s="119"/>
      <c r="AO14" s="119"/>
      <c r="AP14" s="119"/>
      <c r="AQ14" s="119"/>
      <c r="AR14" s="119"/>
      <c r="AS14" s="119"/>
      <c r="AT14" s="119"/>
      <c r="AU14" s="119"/>
      <c r="AV14" s="119"/>
      <c r="AW14" s="119"/>
      <c r="AX14" s="1"/>
    </row>
    <row r="15" spans="4:50" ht="12.75" customHeight="1">
      <c r="D15" s="113"/>
      <c r="E15" s="113"/>
      <c r="F15" s="113"/>
      <c r="G15" s="68"/>
      <c r="H15" s="116"/>
      <c r="I15" s="116"/>
      <c r="J15" s="68"/>
      <c r="K15" s="113"/>
      <c r="L15" s="113"/>
      <c r="M15" s="68"/>
      <c r="N15" s="118"/>
      <c r="O15" s="118"/>
      <c r="P15" s="118"/>
      <c r="AF15" s="18"/>
      <c r="AI15" s="120" t="str">
        <f>'自社情報'!H14</f>
        <v>ｘｘｘ-ｘｘｘｘ-ｘｘｘｘ</v>
      </c>
      <c r="AJ15" s="120"/>
      <c r="AK15" s="120"/>
      <c r="AL15" s="120"/>
      <c r="AM15" s="120"/>
      <c r="AN15" s="120"/>
      <c r="AO15" s="120"/>
      <c r="AP15" s="51"/>
      <c r="AQ15" s="51"/>
      <c r="AR15" s="51"/>
      <c r="AS15" s="51"/>
      <c r="AT15" s="50"/>
      <c r="AU15" s="50"/>
      <c r="AV15" s="50"/>
      <c r="AW15" s="50"/>
      <c r="AX15" s="1"/>
    </row>
    <row r="16" spans="35:50" ht="12.75" customHeight="1">
      <c r="AI16" s="89" t="str">
        <f>'自社情報'!H15</f>
        <v>ｘｘｘ-ｘｘｘｘ-ｘｘｘｘ</v>
      </c>
      <c r="AJ16" s="89"/>
      <c r="AK16" s="89"/>
      <c r="AL16" s="89"/>
      <c r="AM16" s="89"/>
      <c r="AN16" s="89"/>
      <c r="AO16" s="89"/>
      <c r="AP16" s="48"/>
      <c r="AQ16" s="48"/>
      <c r="AR16" s="48"/>
      <c r="AS16" s="48"/>
      <c r="AT16" s="48"/>
      <c r="AU16" s="48"/>
      <c r="AV16" s="48"/>
      <c r="AW16" s="48"/>
      <c r="AX16" s="21"/>
    </row>
    <row r="17" spans="17:50" ht="12.75" customHeight="1">
      <c r="Q17" s="22"/>
      <c r="R17" s="22"/>
      <c r="S17" s="22"/>
      <c r="AC17" s="8"/>
      <c r="AD17" s="8"/>
      <c r="AE17" s="8"/>
      <c r="AF17" s="8"/>
      <c r="AG17" s="8"/>
      <c r="AI17" s="90" t="str">
        <f>'自社情報'!H17</f>
        <v>みずほ銀行　XXX支店　当　XXXXXXX</v>
      </c>
      <c r="AJ17" s="90"/>
      <c r="AK17" s="90"/>
      <c r="AL17" s="90"/>
      <c r="AM17" s="90"/>
      <c r="AN17" s="90"/>
      <c r="AO17" s="90"/>
      <c r="AP17" s="90"/>
      <c r="AQ17" s="90"/>
      <c r="AR17" s="90"/>
      <c r="AS17" s="90"/>
      <c r="AT17" s="90"/>
      <c r="AU17" s="90"/>
      <c r="AV17" s="90"/>
      <c r="AW17" s="90"/>
      <c r="AX17" s="21"/>
    </row>
    <row r="18" spans="4:50" ht="12.75" customHeight="1">
      <c r="D18" s="91" t="s">
        <v>46</v>
      </c>
      <c r="E18" s="92"/>
      <c r="F18" s="92"/>
      <c r="G18" s="92"/>
      <c r="H18" s="93"/>
      <c r="I18" s="100">
        <f>SUM(Q28)</f>
        <v>44440</v>
      </c>
      <c r="J18" s="101"/>
      <c r="K18" s="101"/>
      <c r="L18" s="101"/>
      <c r="M18" s="101"/>
      <c r="N18" s="101"/>
      <c r="O18" s="101"/>
      <c r="P18" s="102"/>
      <c r="Q18" s="23"/>
      <c r="R18" s="22"/>
      <c r="S18" s="22"/>
      <c r="AI18" s="90" t="str">
        <f>'自社情報'!H18</f>
        <v>りそな銀行　XXX支店　普　XXXXXXX</v>
      </c>
      <c r="AJ18" s="90"/>
      <c r="AK18" s="90"/>
      <c r="AL18" s="90"/>
      <c r="AM18" s="90"/>
      <c r="AN18" s="90"/>
      <c r="AO18" s="90"/>
      <c r="AP18" s="90"/>
      <c r="AQ18" s="90"/>
      <c r="AR18" s="90"/>
      <c r="AS18" s="90"/>
      <c r="AT18" s="90"/>
      <c r="AU18" s="90"/>
      <c r="AV18" s="90"/>
      <c r="AW18" s="90"/>
      <c r="AX18" s="21"/>
    </row>
    <row r="19" spans="4:50" ht="12.75" customHeight="1">
      <c r="D19" s="94"/>
      <c r="E19" s="95"/>
      <c r="F19" s="95"/>
      <c r="G19" s="95"/>
      <c r="H19" s="96"/>
      <c r="I19" s="103"/>
      <c r="J19" s="104"/>
      <c r="K19" s="104"/>
      <c r="L19" s="104"/>
      <c r="M19" s="104"/>
      <c r="N19" s="104"/>
      <c r="O19" s="104"/>
      <c r="P19" s="105"/>
      <c r="Q19" s="23"/>
      <c r="R19" s="22"/>
      <c r="S19" s="22"/>
      <c r="AI19" s="90" t="str">
        <f>'自社情報'!H19</f>
        <v>かわしん信用金庫　XXX支店　当　XXXXXXX</v>
      </c>
      <c r="AJ19" s="90"/>
      <c r="AK19" s="90"/>
      <c r="AL19" s="90"/>
      <c r="AM19" s="90"/>
      <c r="AN19" s="90"/>
      <c r="AO19" s="90"/>
      <c r="AP19" s="90"/>
      <c r="AQ19" s="90"/>
      <c r="AR19" s="90"/>
      <c r="AS19" s="90"/>
      <c r="AT19" s="90"/>
      <c r="AU19" s="90"/>
      <c r="AV19" s="90"/>
      <c r="AW19" s="90"/>
      <c r="AX19" s="1"/>
    </row>
    <row r="20" spans="4:50" ht="12.75" customHeight="1">
      <c r="D20" s="97"/>
      <c r="E20" s="98"/>
      <c r="F20" s="98"/>
      <c r="G20" s="98"/>
      <c r="H20" s="99"/>
      <c r="I20" s="106"/>
      <c r="J20" s="107"/>
      <c r="K20" s="107"/>
      <c r="L20" s="107"/>
      <c r="M20" s="107"/>
      <c r="N20" s="107"/>
      <c r="O20" s="107"/>
      <c r="P20" s="108"/>
      <c r="AC20" s="70"/>
      <c r="AD20" s="70"/>
      <c r="AE20" s="70"/>
      <c r="AF20" s="70"/>
      <c r="AI20" s="109" t="str">
        <f>'自社情報'!H24</f>
        <v>T666666</v>
      </c>
      <c r="AJ20" s="109"/>
      <c r="AK20" s="109"/>
      <c r="AL20" s="109"/>
      <c r="AM20" s="109"/>
      <c r="AN20" s="109"/>
      <c r="AO20" s="109"/>
      <c r="AP20" s="109"/>
      <c r="AQ20" s="109"/>
      <c r="AR20" s="109"/>
      <c r="AS20" s="109"/>
      <c r="AT20" s="109"/>
      <c r="AU20" s="109"/>
      <c r="AV20" s="109"/>
      <c r="AW20" s="109"/>
      <c r="AX20" s="17"/>
    </row>
    <row r="21" spans="38:46" ht="12.75" customHeight="1">
      <c r="AL21" s="24"/>
      <c r="AM21" s="24"/>
      <c r="AN21" s="24"/>
      <c r="AO21" s="24"/>
      <c r="AP21" s="24"/>
      <c r="AQ21" s="24"/>
      <c r="AR21" s="24"/>
      <c r="AS21" s="24"/>
      <c r="AT21" s="24"/>
    </row>
    <row r="22" spans="4:49" ht="24" customHeight="1">
      <c r="D22" s="80" t="s">
        <v>47</v>
      </c>
      <c r="E22" s="81"/>
      <c r="F22" s="81"/>
      <c r="G22" s="81"/>
      <c r="H22" s="81"/>
      <c r="I22" s="81"/>
      <c r="J22" s="81"/>
      <c r="K22" s="81"/>
      <c r="L22" s="81"/>
      <c r="M22" s="81"/>
      <c r="N22" s="81"/>
      <c r="O22" s="81"/>
      <c r="P22" s="82"/>
      <c r="Q22" s="80" t="s">
        <v>48</v>
      </c>
      <c r="R22" s="81"/>
      <c r="S22" s="81"/>
      <c r="T22" s="81"/>
      <c r="U22" s="81"/>
      <c r="V22" s="81"/>
      <c r="W22" s="81"/>
      <c r="X22" s="81"/>
      <c r="Y22" s="81"/>
      <c r="Z22" s="81"/>
      <c r="AA22" s="81"/>
      <c r="AB22" s="81"/>
      <c r="AC22" s="81"/>
      <c r="AD22" s="81"/>
      <c r="AE22" s="81"/>
      <c r="AF22" s="82"/>
      <c r="AG22" s="80" t="s">
        <v>49</v>
      </c>
      <c r="AH22" s="81"/>
      <c r="AI22" s="81"/>
      <c r="AJ22" s="81"/>
      <c r="AK22" s="81"/>
      <c r="AL22" s="81"/>
      <c r="AM22" s="81"/>
      <c r="AN22" s="81"/>
      <c r="AO22" s="81"/>
      <c r="AP22" s="81"/>
      <c r="AQ22" s="81"/>
      <c r="AR22" s="81"/>
      <c r="AS22" s="81"/>
      <c r="AT22" s="81"/>
      <c r="AU22" s="81"/>
      <c r="AV22" s="81"/>
      <c r="AW22" s="82"/>
    </row>
    <row r="23" spans="4:49" ht="24" customHeight="1">
      <c r="D23" s="55" t="s">
        <v>50</v>
      </c>
      <c r="E23" s="56"/>
      <c r="F23" s="56"/>
      <c r="G23" s="56"/>
      <c r="H23" s="56"/>
      <c r="I23" s="56"/>
      <c r="J23" s="56"/>
      <c r="K23" s="56"/>
      <c r="L23" s="56"/>
      <c r="M23" s="56"/>
      <c r="N23" s="56"/>
      <c r="O23" s="56"/>
      <c r="P23" s="57"/>
      <c r="Q23" s="83"/>
      <c r="R23" s="84"/>
      <c r="S23" s="84"/>
      <c r="T23" s="84"/>
      <c r="U23" s="84"/>
      <c r="V23" s="84"/>
      <c r="W23" s="84"/>
      <c r="X23" s="84"/>
      <c r="Y23" s="84"/>
      <c r="Z23" s="84"/>
      <c r="AA23" s="84"/>
      <c r="AB23" s="84"/>
      <c r="AC23" s="84"/>
      <c r="AD23" s="84"/>
      <c r="AE23" s="84"/>
      <c r="AF23" s="85"/>
      <c r="AG23" s="86"/>
      <c r="AH23" s="87"/>
      <c r="AI23" s="87"/>
      <c r="AJ23" s="87"/>
      <c r="AK23" s="87"/>
      <c r="AL23" s="87"/>
      <c r="AM23" s="87"/>
      <c r="AN23" s="87"/>
      <c r="AO23" s="87"/>
      <c r="AP23" s="87"/>
      <c r="AQ23" s="87"/>
      <c r="AR23" s="87"/>
      <c r="AS23" s="87"/>
      <c r="AT23" s="87"/>
      <c r="AU23" s="87"/>
      <c r="AV23" s="87"/>
      <c r="AW23" s="88"/>
    </row>
    <row r="24" spans="4:49" ht="24" customHeight="1">
      <c r="D24" s="80"/>
      <c r="E24" s="81"/>
      <c r="F24" s="81"/>
      <c r="G24" s="81"/>
      <c r="H24" s="81"/>
      <c r="I24" s="81"/>
      <c r="J24" s="81"/>
      <c r="K24" s="81"/>
      <c r="L24" s="81"/>
      <c r="M24" s="81"/>
      <c r="N24" s="81"/>
      <c r="O24" s="81"/>
      <c r="P24" s="82"/>
      <c r="Q24" s="83"/>
      <c r="R24" s="84"/>
      <c r="S24" s="84"/>
      <c r="T24" s="84"/>
      <c r="U24" s="84"/>
      <c r="V24" s="84"/>
      <c r="W24" s="84"/>
      <c r="X24" s="84"/>
      <c r="Y24" s="84"/>
      <c r="Z24" s="84"/>
      <c r="AA24" s="84"/>
      <c r="AB24" s="84"/>
      <c r="AC24" s="84"/>
      <c r="AD24" s="84"/>
      <c r="AE24" s="84"/>
      <c r="AF24" s="85"/>
      <c r="AG24" s="86"/>
      <c r="AH24" s="87"/>
      <c r="AI24" s="87"/>
      <c r="AJ24" s="87"/>
      <c r="AK24" s="87"/>
      <c r="AL24" s="87"/>
      <c r="AM24" s="87"/>
      <c r="AN24" s="87"/>
      <c r="AO24" s="87"/>
      <c r="AP24" s="87"/>
      <c r="AQ24" s="87"/>
      <c r="AR24" s="87"/>
      <c r="AS24" s="87"/>
      <c r="AT24" s="87"/>
      <c r="AU24" s="87"/>
      <c r="AV24" s="87"/>
      <c r="AW24" s="88"/>
    </row>
    <row r="25" spans="4:49" ht="24" customHeight="1">
      <c r="D25" s="80"/>
      <c r="E25" s="81"/>
      <c r="F25" s="81"/>
      <c r="G25" s="81"/>
      <c r="H25" s="81"/>
      <c r="I25" s="81"/>
      <c r="J25" s="81"/>
      <c r="K25" s="81"/>
      <c r="L25" s="81"/>
      <c r="M25" s="81"/>
      <c r="N25" s="81"/>
      <c r="O25" s="81"/>
      <c r="P25" s="82"/>
      <c r="Q25" s="83"/>
      <c r="R25" s="84"/>
      <c r="S25" s="84"/>
      <c r="T25" s="84"/>
      <c r="U25" s="84"/>
      <c r="V25" s="84"/>
      <c r="W25" s="84"/>
      <c r="X25" s="84"/>
      <c r="Y25" s="84"/>
      <c r="Z25" s="84"/>
      <c r="AA25" s="84"/>
      <c r="AB25" s="84"/>
      <c r="AC25" s="84"/>
      <c r="AD25" s="84"/>
      <c r="AE25" s="84"/>
      <c r="AF25" s="85"/>
      <c r="AG25" s="86"/>
      <c r="AH25" s="87"/>
      <c r="AI25" s="87"/>
      <c r="AJ25" s="87"/>
      <c r="AK25" s="87"/>
      <c r="AL25" s="87"/>
      <c r="AM25" s="87"/>
      <c r="AN25" s="87"/>
      <c r="AO25" s="87"/>
      <c r="AP25" s="87"/>
      <c r="AQ25" s="87"/>
      <c r="AR25" s="87"/>
      <c r="AS25" s="87"/>
      <c r="AT25" s="87"/>
      <c r="AU25" s="87"/>
      <c r="AV25" s="87"/>
      <c r="AW25" s="88"/>
    </row>
    <row r="26" spans="4:49" ht="24" customHeight="1">
      <c r="D26" s="73" t="s">
        <v>51</v>
      </c>
      <c r="E26" s="74"/>
      <c r="F26" s="74"/>
      <c r="G26" s="74"/>
      <c r="H26" s="74"/>
      <c r="I26" s="74"/>
      <c r="J26" s="74"/>
      <c r="K26" s="74"/>
      <c r="L26" s="74"/>
      <c r="M26" s="74"/>
      <c r="N26" s="74"/>
      <c r="O26" s="74"/>
      <c r="P26" s="75"/>
      <c r="Q26" s="58">
        <f>SUM('明細（随時提出) 1'!AR33:BB33)</f>
        <v>40400</v>
      </c>
      <c r="R26" s="59"/>
      <c r="S26" s="59"/>
      <c r="T26" s="59"/>
      <c r="U26" s="59"/>
      <c r="V26" s="59"/>
      <c r="W26" s="59"/>
      <c r="X26" s="59"/>
      <c r="Y26" s="59"/>
      <c r="Z26" s="59"/>
      <c r="AA26" s="59"/>
      <c r="AB26" s="59"/>
      <c r="AC26" s="59"/>
      <c r="AD26" s="59"/>
      <c r="AE26" s="59"/>
      <c r="AF26" s="60"/>
      <c r="AG26" s="61" t="s">
        <v>52</v>
      </c>
      <c r="AH26" s="62"/>
      <c r="AI26" s="62"/>
      <c r="AJ26" s="62"/>
      <c r="AK26" s="62"/>
      <c r="AL26" s="62"/>
      <c r="AM26" s="62"/>
      <c r="AN26" s="62"/>
      <c r="AO26" s="62"/>
      <c r="AP26" s="53"/>
      <c r="AQ26" s="53" t="s">
        <v>53</v>
      </c>
      <c r="AR26" s="76">
        <f>COUNTIF('[1]明細（随時提出) 1'!H11:T12,"&lt;&gt;")+COUNTIF('[1]明細（随時提出) 2'!H11:T12,"&lt;&gt;")+COUNTIF('[1]明細（随時提出) 3'!H11:T12,"&lt;&gt;")+COUNTIF('[1]明細（随時提出) 4'!H11:T12,"&lt;&gt;")+COUNTIF('[1]明細（随時提出) 5'!H11:T12,"&lt;&gt;")+COUNTIF('[1]明細（随時提出) 6'!H11:T12,"&lt;&gt;")+COUNTIF('[1]明細（随時提出) 7'!H11:T12,"&lt;&gt;")+COUNTIF('[1]明細（随時提出) 8'!H11:T12,"&lt;&gt;")+COUNTIF('[1]明細（随時提出) 9'!H11:T12,"&lt;&gt;")+COUNTIF('[1]明細（随時提出) 10'!H11:T12,"&lt;&gt;")+COUNTIF('[1]明細（随時提出) 11'!H11:T12,"&lt;&gt;")+COUNTIF('[1]明細（随時提出) 12'!H11:T12,"&lt;&gt;")+COUNTIF('[1]明細（随時提出) 13'!H11:T12,"&lt;&gt;")+COUNTIF('[1]明細（随時提出) 14'!H11:T12,"&lt;&gt;")+COUNTIF('[1]明細（随時提出) 15'!H11:T12,"&lt;&gt;")+COUNTIF('[1]明細（随時提出) 16'!H11:T12,"&lt;&gt;")+COUNTIF('[1]明細（随時提出) 17'!H11:T12,"&lt;&gt;")+COUNTIF('[1]明細（随時提出) 18'!H11:T12,"&lt;&gt;")+COUNTIF('[1]明細（随時提出) 19'!H11:T12,"&lt;&gt;")+COUNTIF('[1]明細（随時提出) 20'!H11:T12,"&lt;&gt;")+COUNTIF('[1]明細（随時提出) 21'!H11:T12,"&lt;&gt;")+COUNTIF('[1]明細（随時提出) 22'!H11:T12,"&lt;&gt;")+COUNTIF('[1]明細（随時提出) 23'!H11:T12,"&lt;&gt;")+COUNTIF('[1]明細（随時提出) 24'!H11:T12,"&lt;&gt;")+COUNTIF('[1]明細（随時提出) 25'!H11:T12,"&lt;&gt;")+COUNTIF('[1]明細（随時提出) 26'!H11:T12,"&lt;&gt;")+COUNTIF('[1]明細（随時提出) 27'!H11:T12,"&lt;&gt;")+COUNTIF('[1]明細（随時提出) 28'!H11:T12,"&lt;&gt;")+COUNTIF('[1]明細（随時提出) 29'!H11:T12,"&lt;&gt;")+COUNTIF('[1]明細（随時提出) 30'!H11:T12,"&lt;&gt;")</f>
        <v>0</v>
      </c>
      <c r="AS26" s="76"/>
      <c r="AT26" s="54" t="s">
        <v>82</v>
      </c>
      <c r="AU26" s="54"/>
      <c r="AV26" s="54"/>
      <c r="AW26" s="25"/>
    </row>
    <row r="27" spans="4:49" ht="24" customHeight="1">
      <c r="D27" s="77" t="str">
        <f>IF('自社情報'!H21="課税","消費税（10％）","")</f>
        <v>消費税（10％）</v>
      </c>
      <c r="E27" s="78"/>
      <c r="F27" s="78"/>
      <c r="G27" s="78"/>
      <c r="H27" s="78"/>
      <c r="I27" s="78"/>
      <c r="J27" s="78"/>
      <c r="K27" s="78"/>
      <c r="L27" s="78"/>
      <c r="M27" s="78"/>
      <c r="N27" s="78"/>
      <c r="O27" s="78"/>
      <c r="P27" s="79"/>
      <c r="Q27" s="58">
        <f>IF(D27="消費税（10％）",Q26*10%,"")</f>
        <v>4040</v>
      </c>
      <c r="R27" s="59"/>
      <c r="S27" s="59"/>
      <c r="T27" s="59"/>
      <c r="U27" s="59"/>
      <c r="V27" s="59"/>
      <c r="W27" s="59"/>
      <c r="X27" s="59"/>
      <c r="Y27" s="59"/>
      <c r="Z27" s="59"/>
      <c r="AA27" s="59"/>
      <c r="AB27" s="59"/>
      <c r="AC27" s="59"/>
      <c r="AD27" s="59"/>
      <c r="AE27" s="59"/>
      <c r="AF27" s="60"/>
      <c r="AG27" s="61"/>
      <c r="AH27" s="62"/>
      <c r="AI27" s="62"/>
      <c r="AJ27" s="62"/>
      <c r="AK27" s="62"/>
      <c r="AL27" s="62"/>
      <c r="AM27" s="62"/>
      <c r="AN27" s="62"/>
      <c r="AO27" s="62"/>
      <c r="AP27" s="62"/>
      <c r="AQ27" s="62"/>
      <c r="AR27" s="62"/>
      <c r="AS27" s="62"/>
      <c r="AT27" s="62"/>
      <c r="AU27" s="62"/>
      <c r="AV27" s="62"/>
      <c r="AW27" s="63"/>
    </row>
    <row r="28" spans="4:49" ht="24" customHeight="1">
      <c r="D28" s="55" t="s">
        <v>54</v>
      </c>
      <c r="E28" s="56"/>
      <c r="F28" s="56"/>
      <c r="G28" s="56"/>
      <c r="H28" s="56"/>
      <c r="I28" s="56"/>
      <c r="J28" s="56"/>
      <c r="K28" s="56"/>
      <c r="L28" s="56"/>
      <c r="M28" s="56"/>
      <c r="N28" s="56"/>
      <c r="O28" s="56"/>
      <c r="P28" s="57"/>
      <c r="Q28" s="58">
        <f>SUM(Q26:AE27)</f>
        <v>44440</v>
      </c>
      <c r="R28" s="59"/>
      <c r="S28" s="59"/>
      <c r="T28" s="59"/>
      <c r="U28" s="59"/>
      <c r="V28" s="59"/>
      <c r="W28" s="59"/>
      <c r="X28" s="59"/>
      <c r="Y28" s="59"/>
      <c r="Z28" s="59"/>
      <c r="AA28" s="59"/>
      <c r="AB28" s="59"/>
      <c r="AC28" s="59"/>
      <c r="AD28" s="59"/>
      <c r="AE28" s="59"/>
      <c r="AF28" s="60"/>
      <c r="AG28" s="61"/>
      <c r="AH28" s="62"/>
      <c r="AI28" s="62"/>
      <c r="AJ28" s="62"/>
      <c r="AK28" s="62"/>
      <c r="AL28" s="62"/>
      <c r="AM28" s="62"/>
      <c r="AN28" s="62"/>
      <c r="AO28" s="62"/>
      <c r="AP28" s="62"/>
      <c r="AQ28" s="62"/>
      <c r="AR28" s="62"/>
      <c r="AS28" s="62"/>
      <c r="AT28" s="62"/>
      <c r="AU28" s="62"/>
      <c r="AV28" s="62"/>
      <c r="AW28" s="63"/>
    </row>
    <row r="29" spans="9:49" ht="24" customHeight="1">
      <c r="I29" s="26"/>
      <c r="J29" s="26"/>
      <c r="K29" s="26"/>
      <c r="L29" s="26"/>
      <c r="M29" s="26"/>
      <c r="N29" s="26"/>
      <c r="O29" s="26"/>
      <c r="P29" s="26"/>
      <c r="Q29" s="26"/>
      <c r="R29" s="26"/>
      <c r="S29" s="26"/>
      <c r="T29" s="26"/>
      <c r="U29" s="26"/>
      <c r="V29" s="26"/>
      <c r="W29" s="26"/>
      <c r="X29" s="26"/>
      <c r="Y29" s="26"/>
      <c r="Z29" s="26"/>
      <c r="AA29" s="26"/>
      <c r="AB29" s="26"/>
      <c r="AC29" s="26"/>
      <c r="AD29" s="26"/>
      <c r="AE29" s="26"/>
      <c r="AF29" s="26"/>
      <c r="AG29" s="26"/>
      <c r="AH29" s="26"/>
      <c r="AI29" s="26"/>
      <c r="AJ29" s="26"/>
      <c r="AK29" s="26"/>
      <c r="AL29" s="26"/>
      <c r="AM29" s="27"/>
      <c r="AN29" s="27"/>
      <c r="AO29" s="27"/>
      <c r="AP29" s="27"/>
      <c r="AQ29" s="27"/>
      <c r="AR29" s="28"/>
      <c r="AS29" s="28"/>
      <c r="AT29" s="28"/>
      <c r="AU29" s="28"/>
      <c r="AV29" s="28"/>
      <c r="AW29" s="28"/>
    </row>
    <row r="30" spans="26:49" ht="21" customHeight="1">
      <c r="Z30" s="70" t="s">
        <v>55</v>
      </c>
      <c r="AA30" s="70"/>
      <c r="AB30" s="70"/>
      <c r="AC30" s="70"/>
      <c r="AD30" s="70"/>
      <c r="AK30" s="1"/>
      <c r="AL30" s="1"/>
      <c r="AM30" s="1"/>
      <c r="AN30" s="1"/>
      <c r="AO30" s="1"/>
      <c r="AP30" s="1"/>
      <c r="AQ30" s="1"/>
      <c r="AR30" s="1"/>
      <c r="AS30" s="1"/>
      <c r="AT30" s="1"/>
      <c r="AU30" s="1"/>
      <c r="AV30" s="1"/>
      <c r="AW30" s="1"/>
    </row>
    <row r="31" spans="26:49" ht="21" customHeight="1">
      <c r="Z31" s="71"/>
      <c r="AA31" s="71"/>
      <c r="AB31" s="71"/>
      <c r="AC31" s="71"/>
      <c r="AD31" s="71"/>
      <c r="AE31" s="71"/>
      <c r="AF31" s="64"/>
      <c r="AG31" s="65"/>
      <c r="AH31" s="66"/>
      <c r="AI31" s="64"/>
      <c r="AJ31" s="65"/>
      <c r="AK31" s="66"/>
      <c r="AL31" s="64"/>
      <c r="AM31" s="65"/>
      <c r="AN31" s="66"/>
      <c r="AO31" s="64"/>
      <c r="AP31" s="65"/>
      <c r="AQ31" s="66"/>
      <c r="AR31" s="64"/>
      <c r="AS31" s="65"/>
      <c r="AT31" s="66"/>
      <c r="AU31" s="64"/>
      <c r="AV31" s="65"/>
      <c r="AW31" s="66"/>
    </row>
    <row r="32" spans="26:49" ht="21" customHeight="1">
      <c r="Z32" s="72"/>
      <c r="AA32" s="72"/>
      <c r="AB32" s="72"/>
      <c r="AC32" s="72"/>
      <c r="AD32" s="72"/>
      <c r="AE32" s="72"/>
      <c r="AF32" s="67"/>
      <c r="AG32" s="68"/>
      <c r="AH32" s="69"/>
      <c r="AI32" s="67"/>
      <c r="AJ32" s="68"/>
      <c r="AK32" s="69"/>
      <c r="AL32" s="67"/>
      <c r="AM32" s="68"/>
      <c r="AN32" s="69"/>
      <c r="AO32" s="67"/>
      <c r="AP32" s="68"/>
      <c r="AQ32" s="69"/>
      <c r="AR32" s="67"/>
      <c r="AS32" s="68"/>
      <c r="AT32" s="69"/>
      <c r="AU32" s="67"/>
      <c r="AV32" s="68"/>
      <c r="AW32" s="69"/>
    </row>
    <row r="33" ht="21" customHeight="1"/>
    <row r="34" ht="21" customHeight="1"/>
  </sheetData>
  <sheetProtection/>
  <mergeCells count="58">
    <mergeCell ref="AI15:AO15"/>
    <mergeCell ref="W3:AF4"/>
    <mergeCell ref="AI6:AK6"/>
    <mergeCell ref="AL6:AR6"/>
    <mergeCell ref="D7:N8"/>
    <mergeCell ref="O7:P8"/>
    <mergeCell ref="AI8:AW9"/>
    <mergeCell ref="D9:O10"/>
    <mergeCell ref="AI10:AW10"/>
    <mergeCell ref="AI12:AO12"/>
    <mergeCell ref="AI13:AW13"/>
    <mergeCell ref="D14:F15"/>
    <mergeCell ref="G14:G15"/>
    <mergeCell ref="H14:I15"/>
    <mergeCell ref="J14:J15"/>
    <mergeCell ref="K14:L15"/>
    <mergeCell ref="M14:M15"/>
    <mergeCell ref="N14:P15"/>
    <mergeCell ref="AI14:AW14"/>
    <mergeCell ref="AI16:AO16"/>
    <mergeCell ref="AI17:AW17"/>
    <mergeCell ref="D18:H20"/>
    <mergeCell ref="I18:P20"/>
    <mergeCell ref="AI18:AW18"/>
    <mergeCell ref="AI19:AW19"/>
    <mergeCell ref="AC20:AF20"/>
    <mergeCell ref="AI20:AW20"/>
    <mergeCell ref="D22:P22"/>
    <mergeCell ref="Q22:AF22"/>
    <mergeCell ref="AG22:AW22"/>
    <mergeCell ref="D23:P23"/>
    <mergeCell ref="Q23:AF23"/>
    <mergeCell ref="AG23:AW23"/>
    <mergeCell ref="D24:P24"/>
    <mergeCell ref="Q24:AF24"/>
    <mergeCell ref="AG24:AW24"/>
    <mergeCell ref="D25:P25"/>
    <mergeCell ref="Q25:AF25"/>
    <mergeCell ref="AG25:AW25"/>
    <mergeCell ref="AI31:AK32"/>
    <mergeCell ref="AL31:AN32"/>
    <mergeCell ref="D26:P26"/>
    <mergeCell ref="Q26:AF26"/>
    <mergeCell ref="AG26:AO26"/>
    <mergeCell ref="AR26:AS26"/>
    <mergeCell ref="D27:P27"/>
    <mergeCell ref="Q27:AF27"/>
    <mergeCell ref="AG27:AW27"/>
    <mergeCell ref="D28:P28"/>
    <mergeCell ref="Q28:AF28"/>
    <mergeCell ref="AG28:AW28"/>
    <mergeCell ref="AO31:AQ32"/>
    <mergeCell ref="AR31:AT32"/>
    <mergeCell ref="AU31:AW32"/>
    <mergeCell ref="Z30:AD30"/>
    <mergeCell ref="Z31:AB32"/>
    <mergeCell ref="AC31:AE32"/>
    <mergeCell ref="AF31:AH32"/>
  </mergeCells>
  <dataValidations count="2">
    <dataValidation allowBlank="1" showInputMessage="1" showErrorMessage="1" imeMode="fullAlpha" sqref="Q26:Q28"/>
    <dataValidation allowBlank="1" showInputMessage="1" showErrorMessage="1" imeMode="halfAlpha" sqref="D14 J14 M14 AI12 AI20 AI15:AI16 AL6"/>
  </dataValidations>
  <printOptions horizontalCentered="1" verticalCentered="1"/>
  <pageMargins left="0.7086614173228347" right="0.5118110236220472" top="0.5511811023622047" bottom="0.35433070866141736" header="0.31496062992125984" footer="0.31496062992125984"/>
  <pageSetup blackAndWhite="1" horizontalDpi="300" verticalDpi="300" orientation="landscape" paperSize="9" scale="95" r:id="rId2"/>
  <drawing r:id="rId1"/>
</worksheet>
</file>

<file path=xl/worksheets/sheet3.xml><?xml version="1.0" encoding="utf-8"?>
<worksheet xmlns="http://schemas.openxmlformats.org/spreadsheetml/2006/main" xmlns:r="http://schemas.openxmlformats.org/officeDocument/2006/relationships">
  <sheetPr>
    <tabColor theme="5" tint="0.7999799847602844"/>
  </sheetPr>
  <dimension ref="I7:BE39"/>
  <sheetViews>
    <sheetView showZeros="0" zoomScale="86" zoomScaleNormal="86" zoomScalePageLayoutView="0" workbookViewId="0" topLeftCell="A1">
      <selection activeCell="AG3" sqref="AG3"/>
    </sheetView>
  </sheetViews>
  <sheetFormatPr defaultColWidth="2.57421875" defaultRowHeight="22.5" customHeight="1"/>
  <cols>
    <col min="1" max="40" width="2.421875" style="29" customWidth="1"/>
    <col min="41" max="41" width="2.57421875" style="29" customWidth="1"/>
    <col min="42" max="55" width="2.421875" style="29" customWidth="1"/>
    <col min="56" max="56" width="13.140625" style="29" customWidth="1"/>
    <col min="57" max="57" width="9.28125" style="29" customWidth="1"/>
    <col min="58" max="58" width="8.421875" style="29" customWidth="1"/>
    <col min="59" max="16384" width="2.421875" style="29" customWidth="1"/>
  </cols>
  <sheetData>
    <row r="7" spans="27:57" ht="12.75" customHeight="1">
      <c r="AA7" s="193" t="s">
        <v>56</v>
      </c>
      <c r="AB7" s="193"/>
      <c r="AC7" s="193"/>
      <c r="AD7" s="193"/>
      <c r="AE7" s="193"/>
      <c r="AF7" s="193"/>
      <c r="AG7" s="193"/>
      <c r="AH7" s="193"/>
      <c r="AI7" s="193"/>
      <c r="AJ7" s="193"/>
      <c r="AK7" s="193"/>
      <c r="AL7" s="193"/>
      <c r="AM7" s="193"/>
      <c r="AN7" s="193"/>
      <c r="BA7" s="30"/>
      <c r="BB7" s="30"/>
      <c r="BE7" s="31"/>
    </row>
    <row r="8" spans="23:54" ht="12.75" customHeight="1">
      <c r="W8" s="32"/>
      <c r="X8" s="32"/>
      <c r="Y8" s="32"/>
      <c r="Z8" s="32"/>
      <c r="AA8" s="193"/>
      <c r="AB8" s="193"/>
      <c r="AC8" s="193"/>
      <c r="AD8" s="193"/>
      <c r="AE8" s="193"/>
      <c r="AF8" s="193"/>
      <c r="AG8" s="193"/>
      <c r="AH8" s="193"/>
      <c r="AI8" s="193"/>
      <c r="AJ8" s="193"/>
      <c r="AK8" s="193"/>
      <c r="AL8" s="193"/>
      <c r="AM8" s="193"/>
      <c r="AN8" s="193"/>
      <c r="BA8" s="194" t="s">
        <v>57</v>
      </c>
      <c r="BB8" s="194"/>
    </row>
    <row r="9" spans="23:40" ht="12.75" customHeight="1">
      <c r="W9" s="32"/>
      <c r="X9" s="32"/>
      <c r="Y9" s="32"/>
      <c r="Z9" s="32"/>
      <c r="AA9" s="33"/>
      <c r="AB9" s="33"/>
      <c r="AC9" s="33"/>
      <c r="AD9" s="33"/>
      <c r="AE9" s="33"/>
      <c r="AF9" s="33"/>
      <c r="AG9" s="33"/>
      <c r="AH9" s="33"/>
      <c r="AI9" s="33"/>
      <c r="AL9" s="33"/>
      <c r="AM9" s="33"/>
      <c r="AN9" s="33"/>
    </row>
    <row r="10" spans="23:50" ht="12.75" customHeight="1">
      <c r="W10" s="32"/>
      <c r="X10" s="32"/>
      <c r="Y10" s="32"/>
      <c r="Z10" s="32"/>
      <c r="AA10" s="32"/>
      <c r="AB10" s="32"/>
      <c r="AC10" s="32"/>
      <c r="AD10" s="32"/>
      <c r="AE10" s="32"/>
      <c r="AF10" s="32"/>
      <c r="AG10" s="32"/>
      <c r="AH10" s="32"/>
      <c r="AI10" s="32"/>
      <c r="AO10" s="195" t="s">
        <v>38</v>
      </c>
      <c r="AP10" s="195"/>
      <c r="AQ10" s="195"/>
      <c r="AR10" s="196">
        <v>44167</v>
      </c>
      <c r="AS10" s="196"/>
      <c r="AT10" s="196"/>
      <c r="AU10" s="196"/>
      <c r="AV10" s="196"/>
      <c r="AW10" s="196"/>
      <c r="AX10" s="196"/>
    </row>
    <row r="11" spans="9:22" ht="12.75" customHeight="1">
      <c r="I11" s="197" t="s">
        <v>39</v>
      </c>
      <c r="J11" s="197"/>
      <c r="K11" s="197"/>
      <c r="L11" s="197"/>
      <c r="M11" s="197"/>
      <c r="N11" s="197"/>
      <c r="O11" s="197"/>
      <c r="P11" s="197"/>
      <c r="Q11" s="197"/>
      <c r="R11" s="199" t="s">
        <v>40</v>
      </c>
      <c r="S11" s="199"/>
      <c r="V11" s="34"/>
    </row>
    <row r="12" spans="9:55" ht="12.75" customHeight="1">
      <c r="I12" s="198"/>
      <c r="J12" s="198"/>
      <c r="K12" s="198"/>
      <c r="L12" s="198"/>
      <c r="M12" s="198"/>
      <c r="N12" s="198"/>
      <c r="O12" s="198"/>
      <c r="P12" s="198"/>
      <c r="Q12" s="198"/>
      <c r="R12" s="200"/>
      <c r="S12" s="200"/>
      <c r="V12" s="34"/>
      <c r="AO12" s="201" t="str">
        <f>'自社情報'!H9</f>
        <v>株式会社 　○○○○</v>
      </c>
      <c r="AP12" s="201"/>
      <c r="AQ12" s="201"/>
      <c r="AR12" s="201"/>
      <c r="AS12" s="201"/>
      <c r="AT12" s="201"/>
      <c r="AU12" s="201"/>
      <c r="AV12" s="201"/>
      <c r="AW12" s="201"/>
      <c r="AX12" s="201"/>
      <c r="AY12" s="201"/>
      <c r="AZ12" s="201"/>
      <c r="BA12" s="201"/>
      <c r="BB12" s="201"/>
      <c r="BC12" s="35"/>
    </row>
    <row r="13" spans="9:55" ht="12.75" customHeight="1">
      <c r="I13" s="202" t="s">
        <v>41</v>
      </c>
      <c r="J13" s="202"/>
      <c r="K13" s="202"/>
      <c r="L13" s="202"/>
      <c r="M13" s="202"/>
      <c r="N13" s="202"/>
      <c r="O13" s="202"/>
      <c r="P13" s="202"/>
      <c r="Q13" s="202"/>
      <c r="R13" s="202"/>
      <c r="S13" s="202"/>
      <c r="T13" s="195"/>
      <c r="U13" s="195"/>
      <c r="V13" s="36"/>
      <c r="AN13" s="35"/>
      <c r="AO13" s="201"/>
      <c r="AP13" s="201"/>
      <c r="AQ13" s="201"/>
      <c r="AR13" s="201"/>
      <c r="AS13" s="201"/>
      <c r="AT13" s="201"/>
      <c r="AU13" s="201"/>
      <c r="AV13" s="201"/>
      <c r="AW13" s="201"/>
      <c r="AX13" s="201"/>
      <c r="AY13" s="201"/>
      <c r="AZ13" s="201"/>
      <c r="BA13" s="201"/>
      <c r="BB13" s="201"/>
      <c r="BC13" s="35"/>
    </row>
    <row r="14" spans="9:55" ht="12.75" customHeight="1">
      <c r="I14" s="203"/>
      <c r="J14" s="203"/>
      <c r="K14" s="203"/>
      <c r="L14" s="203"/>
      <c r="M14" s="203"/>
      <c r="N14" s="203"/>
      <c r="O14" s="203"/>
      <c r="P14" s="203"/>
      <c r="Q14" s="203"/>
      <c r="R14" s="203"/>
      <c r="S14" s="203"/>
      <c r="T14" s="203"/>
      <c r="U14" s="203"/>
      <c r="AN14" s="36"/>
      <c r="AO14" s="204" t="str">
        <f>'自社情報'!H10</f>
        <v>営業本部</v>
      </c>
      <c r="AP14" s="204"/>
      <c r="AQ14" s="204"/>
      <c r="AR14" s="204"/>
      <c r="AS14" s="204"/>
      <c r="AT14" s="204"/>
      <c r="AU14" s="204"/>
      <c r="AV14" s="204"/>
      <c r="AW14" s="204"/>
      <c r="AX14" s="204"/>
      <c r="AY14" s="204"/>
      <c r="AZ14" s="204"/>
      <c r="BA14" s="204"/>
      <c r="BB14" s="204"/>
      <c r="BC14" s="204"/>
    </row>
    <row r="15" spans="9:55" ht="11.25" customHeight="1">
      <c r="I15" s="159" t="s">
        <v>58</v>
      </c>
      <c r="J15" s="160"/>
      <c r="K15" s="160"/>
      <c r="L15" s="160"/>
      <c r="M15" s="161"/>
      <c r="N15" s="182">
        <v>44166</v>
      </c>
      <c r="O15" s="183"/>
      <c r="P15" s="183"/>
      <c r="Q15" s="183"/>
      <c r="R15" s="183"/>
      <c r="S15" s="183"/>
      <c r="T15" s="183"/>
      <c r="U15" s="183"/>
      <c r="V15" s="183"/>
      <c r="W15" s="183"/>
      <c r="X15" s="183"/>
      <c r="Y15" s="183"/>
      <c r="Z15" s="183"/>
      <c r="AA15" s="37"/>
      <c r="AB15" s="30"/>
      <c r="AC15" s="30"/>
      <c r="AD15" s="30"/>
      <c r="AE15" s="30"/>
      <c r="AF15" s="30"/>
      <c r="AG15" s="30"/>
      <c r="AN15" s="36"/>
      <c r="AO15" s="7"/>
      <c r="AP15" s="7"/>
      <c r="AQ15" s="7"/>
      <c r="AR15" s="7"/>
      <c r="AS15" s="7"/>
      <c r="AT15" s="7"/>
      <c r="AU15" s="16"/>
      <c r="AV15" s="16"/>
      <c r="AW15" s="16"/>
      <c r="AX15" s="16"/>
      <c r="AY15" s="1"/>
      <c r="AZ15" s="1"/>
      <c r="BA15" s="1"/>
      <c r="BB15" s="1"/>
      <c r="BC15" s="1"/>
    </row>
    <row r="16" spans="9:55" ht="11.25" customHeight="1">
      <c r="I16" s="162"/>
      <c r="J16" s="163"/>
      <c r="K16" s="163"/>
      <c r="L16" s="163"/>
      <c r="M16" s="164"/>
      <c r="N16" s="184"/>
      <c r="O16" s="185"/>
      <c r="P16" s="185"/>
      <c r="Q16" s="185"/>
      <c r="R16" s="185"/>
      <c r="S16" s="185"/>
      <c r="T16" s="185"/>
      <c r="U16" s="185"/>
      <c r="V16" s="185"/>
      <c r="W16" s="185"/>
      <c r="X16" s="185"/>
      <c r="Y16" s="185"/>
      <c r="Z16" s="185"/>
      <c r="AA16" s="37"/>
      <c r="AB16" s="30"/>
      <c r="AC16" s="30"/>
      <c r="AD16" s="30"/>
      <c r="AE16" s="30"/>
      <c r="AF16" s="30"/>
      <c r="AG16" s="30"/>
      <c r="AN16" s="36"/>
      <c r="AO16" s="186" t="str">
        <f>'自社情報'!H11</f>
        <v>ｘｘｘ-ｘｘｘｘ-ｘｘｘｘ</v>
      </c>
      <c r="AP16" s="186"/>
      <c r="AQ16" s="186"/>
      <c r="AR16" s="186"/>
      <c r="AS16" s="186"/>
      <c r="AT16" s="186"/>
      <c r="AU16" s="186"/>
      <c r="AV16" s="7"/>
      <c r="AW16" s="7"/>
      <c r="AX16" s="7"/>
      <c r="AY16" s="7"/>
      <c r="AZ16" s="7"/>
      <c r="BA16" s="7"/>
      <c r="BB16" s="7"/>
      <c r="BC16" s="7"/>
    </row>
    <row r="17" spans="9:55" ht="11.25" customHeight="1">
      <c r="I17" s="159" t="s">
        <v>59</v>
      </c>
      <c r="J17" s="160"/>
      <c r="K17" s="160"/>
      <c r="L17" s="160"/>
      <c r="M17" s="161"/>
      <c r="N17" s="187" t="s">
        <v>85</v>
      </c>
      <c r="O17" s="188"/>
      <c r="P17" s="188"/>
      <c r="Q17" s="188"/>
      <c r="R17" s="188"/>
      <c r="S17" s="188"/>
      <c r="T17" s="188"/>
      <c r="U17" s="188"/>
      <c r="V17" s="188"/>
      <c r="W17" s="188"/>
      <c r="X17" s="188"/>
      <c r="Y17" s="188"/>
      <c r="Z17" s="188"/>
      <c r="AA17" s="38"/>
      <c r="AB17" s="39"/>
      <c r="AC17" s="39"/>
      <c r="AD17" s="39"/>
      <c r="AE17" s="39"/>
      <c r="AF17" s="39"/>
      <c r="AG17" s="39"/>
      <c r="AK17" s="40"/>
      <c r="AN17" s="36"/>
      <c r="AO17" s="191" t="str">
        <f>'自社情報'!H12</f>
        <v>埼玉県川口東領家ｘ-ｘｘ-ｘｘ</v>
      </c>
      <c r="AP17" s="191"/>
      <c r="AQ17" s="191"/>
      <c r="AR17" s="191"/>
      <c r="AS17" s="191"/>
      <c r="AT17" s="191"/>
      <c r="AU17" s="191"/>
      <c r="AV17" s="191"/>
      <c r="AW17" s="191"/>
      <c r="AX17" s="191"/>
      <c r="AY17" s="191"/>
      <c r="AZ17" s="191"/>
      <c r="BA17" s="191"/>
      <c r="BB17" s="191"/>
      <c r="BC17" s="191"/>
    </row>
    <row r="18" spans="9:55" ht="11.25" customHeight="1">
      <c r="I18" s="162"/>
      <c r="J18" s="163"/>
      <c r="K18" s="163"/>
      <c r="L18" s="163"/>
      <c r="M18" s="164"/>
      <c r="N18" s="189"/>
      <c r="O18" s="190"/>
      <c r="P18" s="190"/>
      <c r="Q18" s="190"/>
      <c r="R18" s="190"/>
      <c r="S18" s="190"/>
      <c r="T18" s="190"/>
      <c r="U18" s="190"/>
      <c r="V18" s="190"/>
      <c r="W18" s="190"/>
      <c r="X18" s="190"/>
      <c r="Y18" s="190"/>
      <c r="Z18" s="190"/>
      <c r="AA18" s="38"/>
      <c r="AB18" s="39"/>
      <c r="AC18" s="39"/>
      <c r="AD18" s="39"/>
      <c r="AE18" s="39"/>
      <c r="AF18" s="39"/>
      <c r="AG18" s="39"/>
      <c r="AK18" s="40"/>
      <c r="AN18" s="36"/>
      <c r="AO18" s="192" t="str">
        <f>'自社情報'!H13</f>
        <v>マンション201</v>
      </c>
      <c r="AP18" s="192"/>
      <c r="AQ18" s="192"/>
      <c r="AR18" s="192"/>
      <c r="AS18" s="192"/>
      <c r="AT18" s="192"/>
      <c r="AU18" s="192"/>
      <c r="AV18" s="192"/>
      <c r="AW18" s="192"/>
      <c r="AX18" s="192"/>
      <c r="AY18" s="192"/>
      <c r="AZ18" s="192"/>
      <c r="BA18" s="192"/>
      <c r="BB18" s="192"/>
      <c r="BC18" s="192"/>
    </row>
    <row r="19" spans="9:55" ht="11.25" customHeight="1">
      <c r="I19" s="159" t="s">
        <v>60</v>
      </c>
      <c r="J19" s="160"/>
      <c r="K19" s="160"/>
      <c r="L19" s="160"/>
      <c r="M19" s="161"/>
      <c r="N19" s="176" t="s">
        <v>86</v>
      </c>
      <c r="O19" s="177"/>
      <c r="P19" s="177"/>
      <c r="Q19" s="177"/>
      <c r="R19" s="177"/>
      <c r="S19" s="177"/>
      <c r="T19" s="177"/>
      <c r="U19" s="177"/>
      <c r="V19" s="177"/>
      <c r="W19" s="177"/>
      <c r="X19" s="177"/>
      <c r="Y19" s="177"/>
      <c r="Z19" s="177"/>
      <c r="AA19" s="38"/>
      <c r="AB19" s="39"/>
      <c r="AC19" s="39"/>
      <c r="AD19" s="39"/>
      <c r="AE19" s="39"/>
      <c r="AF19" s="39"/>
      <c r="AG19" s="39"/>
      <c r="AK19" s="40"/>
      <c r="AN19" s="36"/>
      <c r="AO19" s="180" t="str">
        <f>'自社情報'!H14</f>
        <v>ｘｘｘ-ｘｘｘｘ-ｘｘｘｘ</v>
      </c>
      <c r="AP19" s="180"/>
      <c r="AQ19" s="180"/>
      <c r="AR19" s="180"/>
      <c r="AS19" s="180"/>
      <c r="AT19" s="180"/>
      <c r="AU19" s="180"/>
      <c r="AV19" s="20"/>
      <c r="AW19" s="20"/>
      <c r="AX19" s="20"/>
      <c r="AY19" s="20"/>
      <c r="AZ19" s="1"/>
      <c r="BA19" s="1"/>
      <c r="BB19" s="1"/>
      <c r="BC19" s="1"/>
    </row>
    <row r="20" spans="9:55" ht="11.25" customHeight="1">
      <c r="I20" s="162"/>
      <c r="J20" s="163"/>
      <c r="K20" s="163"/>
      <c r="L20" s="163"/>
      <c r="M20" s="164"/>
      <c r="N20" s="178"/>
      <c r="O20" s="179"/>
      <c r="P20" s="179"/>
      <c r="Q20" s="179"/>
      <c r="R20" s="179"/>
      <c r="S20" s="179"/>
      <c r="T20" s="179"/>
      <c r="U20" s="179"/>
      <c r="V20" s="179"/>
      <c r="W20" s="179"/>
      <c r="X20" s="179"/>
      <c r="Y20" s="179"/>
      <c r="Z20" s="179"/>
      <c r="AA20" s="38"/>
      <c r="AB20" s="39"/>
      <c r="AC20" s="39"/>
      <c r="AD20" s="39"/>
      <c r="AE20" s="39"/>
      <c r="AF20" s="39"/>
      <c r="AG20" s="39"/>
      <c r="AN20" s="36"/>
      <c r="AO20" s="181" t="str">
        <f>'自社情報'!H15</f>
        <v>ｘｘｘ-ｘｘｘｘ-ｘｘｘｘ</v>
      </c>
      <c r="AP20" s="181"/>
      <c r="AQ20" s="181"/>
      <c r="AR20" s="181"/>
      <c r="AS20" s="181"/>
      <c r="AT20" s="181"/>
      <c r="AU20" s="181"/>
      <c r="AV20" s="7"/>
      <c r="AW20" s="7"/>
      <c r="AX20" s="7"/>
      <c r="AY20" s="7"/>
      <c r="AZ20" s="7"/>
      <c r="BA20" s="7"/>
      <c r="BB20" s="7"/>
      <c r="BC20" s="7"/>
    </row>
    <row r="21" spans="9:55" ht="11.25" customHeight="1">
      <c r="I21" s="159" t="s">
        <v>61</v>
      </c>
      <c r="J21" s="160"/>
      <c r="K21" s="160"/>
      <c r="L21" s="160"/>
      <c r="M21" s="161"/>
      <c r="N21" s="165" t="s">
        <v>87</v>
      </c>
      <c r="O21" s="166"/>
      <c r="P21" s="166"/>
      <c r="Q21" s="166"/>
      <c r="R21" s="166"/>
      <c r="S21" s="166"/>
      <c r="T21" s="166"/>
      <c r="U21" s="166"/>
      <c r="V21" s="166"/>
      <c r="W21" s="166"/>
      <c r="X21" s="166"/>
      <c r="Y21" s="166"/>
      <c r="Z21" s="166"/>
      <c r="AA21" s="38"/>
      <c r="AB21" s="39"/>
      <c r="AC21" s="39"/>
      <c r="AD21" s="39"/>
      <c r="AE21" s="39"/>
      <c r="AF21" s="39"/>
      <c r="AG21" s="39"/>
      <c r="AH21" s="30"/>
      <c r="AI21" s="30"/>
      <c r="AJ21" s="30"/>
      <c r="AK21" s="30"/>
      <c r="AL21" s="30"/>
      <c r="AN21" s="36"/>
      <c r="AO21" s="169" t="str">
        <f>'自社情報'!H17</f>
        <v>みずほ銀行　XXX支店　当　XXXXXXX</v>
      </c>
      <c r="AP21" s="169"/>
      <c r="AQ21" s="169"/>
      <c r="AR21" s="169"/>
      <c r="AS21" s="169"/>
      <c r="AT21" s="169"/>
      <c r="AU21" s="169"/>
      <c r="AV21" s="169"/>
      <c r="AW21" s="169"/>
      <c r="AX21" s="169"/>
      <c r="AY21" s="169"/>
      <c r="AZ21" s="169"/>
      <c r="BA21" s="169"/>
      <c r="BB21" s="169"/>
      <c r="BC21" s="169"/>
    </row>
    <row r="22" spans="9:55" ht="11.25" customHeight="1">
      <c r="I22" s="162"/>
      <c r="J22" s="163"/>
      <c r="K22" s="163"/>
      <c r="L22" s="163"/>
      <c r="M22" s="164"/>
      <c r="N22" s="167"/>
      <c r="O22" s="168"/>
      <c r="P22" s="168"/>
      <c r="Q22" s="168"/>
      <c r="R22" s="168"/>
      <c r="S22" s="168"/>
      <c r="T22" s="168"/>
      <c r="U22" s="168"/>
      <c r="V22" s="168"/>
      <c r="W22" s="168"/>
      <c r="X22" s="168"/>
      <c r="Y22" s="168"/>
      <c r="Z22" s="168"/>
      <c r="AA22" s="38"/>
      <c r="AB22" s="39"/>
      <c r="AC22" s="39"/>
      <c r="AD22" s="39"/>
      <c r="AE22" s="39"/>
      <c r="AF22" s="39"/>
      <c r="AG22" s="39"/>
      <c r="AN22" s="36"/>
      <c r="AO22" s="169" t="str">
        <f>'自社情報'!H18</f>
        <v>りそな銀行　XXX支店　普　XXXXXXX</v>
      </c>
      <c r="AP22" s="169"/>
      <c r="AQ22" s="169"/>
      <c r="AR22" s="169"/>
      <c r="AS22" s="169"/>
      <c r="AT22" s="169"/>
      <c r="AU22" s="169"/>
      <c r="AV22" s="169"/>
      <c r="AW22" s="169"/>
      <c r="AX22" s="169"/>
      <c r="AY22" s="169"/>
      <c r="AZ22" s="169"/>
      <c r="BA22" s="169"/>
      <c r="BB22" s="169"/>
      <c r="BC22" s="169"/>
    </row>
    <row r="23" spans="9:55" ht="11.25" customHeight="1">
      <c r="I23" s="159" t="s">
        <v>63</v>
      </c>
      <c r="J23" s="160"/>
      <c r="K23" s="160"/>
      <c r="L23" s="160"/>
      <c r="M23" s="161"/>
      <c r="N23" s="165" t="s">
        <v>62</v>
      </c>
      <c r="O23" s="166"/>
      <c r="P23" s="166"/>
      <c r="Q23" s="166"/>
      <c r="R23" s="166"/>
      <c r="S23" s="166"/>
      <c r="T23" s="166"/>
      <c r="U23" s="166"/>
      <c r="V23" s="166"/>
      <c r="W23" s="166"/>
      <c r="X23" s="166"/>
      <c r="Y23" s="166"/>
      <c r="Z23" s="166"/>
      <c r="AA23" s="41"/>
      <c r="AN23" s="36"/>
      <c r="AO23" s="169" t="str">
        <f>'自社情報'!H19</f>
        <v>かわしん信用金庫　XXX支店　当　XXXXXXX</v>
      </c>
      <c r="AP23" s="169"/>
      <c r="AQ23" s="169"/>
      <c r="AR23" s="169"/>
      <c r="AS23" s="169"/>
      <c r="AT23" s="169"/>
      <c r="AU23" s="169"/>
      <c r="AV23" s="169"/>
      <c r="AW23" s="169"/>
      <c r="AX23" s="169"/>
      <c r="AY23" s="169"/>
      <c r="AZ23" s="169"/>
      <c r="BA23" s="169"/>
      <c r="BB23" s="169"/>
      <c r="BC23" s="169"/>
    </row>
    <row r="24" spans="9:55" ht="11.25" customHeight="1">
      <c r="I24" s="162"/>
      <c r="J24" s="163"/>
      <c r="K24" s="163"/>
      <c r="L24" s="163"/>
      <c r="M24" s="164"/>
      <c r="N24" s="167"/>
      <c r="O24" s="168"/>
      <c r="P24" s="168"/>
      <c r="Q24" s="168"/>
      <c r="R24" s="168"/>
      <c r="S24" s="168"/>
      <c r="T24" s="168"/>
      <c r="U24" s="168"/>
      <c r="V24" s="168"/>
      <c r="W24" s="168"/>
      <c r="X24" s="168"/>
      <c r="Y24" s="168"/>
      <c r="Z24" s="168"/>
      <c r="AA24" s="41"/>
      <c r="AN24" s="36"/>
      <c r="AO24" s="170" t="str">
        <f>'自社情報'!H24</f>
        <v>T666666</v>
      </c>
      <c r="AP24" s="170"/>
      <c r="AQ24" s="170"/>
      <c r="AR24" s="170"/>
      <c r="AS24" s="170"/>
      <c r="AT24" s="170"/>
      <c r="AU24" s="170"/>
      <c r="AV24" s="170"/>
      <c r="AW24" s="170"/>
      <c r="AX24" s="170"/>
      <c r="AY24" s="170"/>
      <c r="AZ24" s="170"/>
      <c r="BA24" s="170"/>
      <c r="BB24" s="170"/>
      <c r="BC24" s="170"/>
    </row>
    <row r="25" spans="40:55" ht="12.75" customHeight="1">
      <c r="AN25" s="36"/>
      <c r="AO25" s="36"/>
      <c r="AP25" s="36"/>
      <c r="AQ25" s="42"/>
      <c r="AR25" s="42"/>
      <c r="AS25" s="42"/>
      <c r="AT25" s="42"/>
      <c r="AU25" s="42"/>
      <c r="AV25" s="42"/>
      <c r="AW25" s="42"/>
      <c r="AX25" s="42"/>
      <c r="AY25" s="42"/>
      <c r="AZ25" s="36"/>
      <c r="BA25" s="36"/>
      <c r="BB25" s="36"/>
      <c r="BC25" s="36"/>
    </row>
    <row r="26" spans="9:57" ht="24" customHeight="1">
      <c r="I26" s="171" t="s">
        <v>64</v>
      </c>
      <c r="J26" s="171"/>
      <c r="K26" s="171"/>
      <c r="L26" s="171"/>
      <c r="M26" s="171"/>
      <c r="N26" s="172" t="s">
        <v>65</v>
      </c>
      <c r="O26" s="172"/>
      <c r="P26" s="172"/>
      <c r="Q26" s="172"/>
      <c r="R26" s="172"/>
      <c r="S26" s="172"/>
      <c r="T26" s="172"/>
      <c r="U26" s="172"/>
      <c r="V26" s="172"/>
      <c r="W26" s="172"/>
      <c r="X26" s="172"/>
      <c r="Y26" s="172"/>
      <c r="Z26" s="172"/>
      <c r="AA26" s="172" t="s">
        <v>66</v>
      </c>
      <c r="AB26" s="172"/>
      <c r="AC26" s="172"/>
      <c r="AD26" s="172"/>
      <c r="AE26" s="172"/>
      <c r="AF26" s="172"/>
      <c r="AG26" s="172"/>
      <c r="AH26" s="172"/>
      <c r="AI26" s="172"/>
      <c r="AJ26" s="172"/>
      <c r="AK26" s="173" t="s">
        <v>67</v>
      </c>
      <c r="AL26" s="174"/>
      <c r="AM26" s="174"/>
      <c r="AN26" s="175"/>
      <c r="AO26" s="172" t="s">
        <v>68</v>
      </c>
      <c r="AP26" s="172"/>
      <c r="AQ26" s="172"/>
      <c r="AR26" s="172" t="s">
        <v>69</v>
      </c>
      <c r="AS26" s="172"/>
      <c r="AT26" s="172"/>
      <c r="AU26" s="172"/>
      <c r="AV26" s="172"/>
      <c r="AW26" s="172" t="s">
        <v>48</v>
      </c>
      <c r="AX26" s="172"/>
      <c r="AY26" s="172"/>
      <c r="AZ26" s="172"/>
      <c r="BA26" s="172"/>
      <c r="BB26" s="172"/>
      <c r="BE26" s="52" t="s">
        <v>70</v>
      </c>
    </row>
    <row r="27" spans="9:57" ht="24" customHeight="1">
      <c r="I27" s="138" t="s">
        <v>70</v>
      </c>
      <c r="J27" s="138"/>
      <c r="K27" s="138"/>
      <c r="L27" s="138"/>
      <c r="M27" s="138"/>
      <c r="N27" s="149" t="s">
        <v>80</v>
      </c>
      <c r="O27" s="149"/>
      <c r="P27" s="149"/>
      <c r="Q27" s="149"/>
      <c r="R27" s="149"/>
      <c r="S27" s="149"/>
      <c r="T27" s="149"/>
      <c r="U27" s="149"/>
      <c r="V27" s="149"/>
      <c r="W27" s="149"/>
      <c r="X27" s="149"/>
      <c r="Y27" s="149"/>
      <c r="Z27" s="149"/>
      <c r="AA27" s="149" t="s">
        <v>81</v>
      </c>
      <c r="AB27" s="149"/>
      <c r="AC27" s="149"/>
      <c r="AD27" s="149"/>
      <c r="AE27" s="149"/>
      <c r="AF27" s="149"/>
      <c r="AG27" s="149"/>
      <c r="AH27" s="149"/>
      <c r="AI27" s="149"/>
      <c r="AJ27" s="149"/>
      <c r="AK27" s="155">
        <v>2</v>
      </c>
      <c r="AL27" s="156"/>
      <c r="AM27" s="156"/>
      <c r="AN27" s="157"/>
      <c r="AO27" s="158" t="s">
        <v>82</v>
      </c>
      <c r="AP27" s="158"/>
      <c r="AQ27" s="158"/>
      <c r="AR27" s="147">
        <v>16000</v>
      </c>
      <c r="AS27" s="147"/>
      <c r="AT27" s="147"/>
      <c r="AU27" s="147"/>
      <c r="AV27" s="147"/>
      <c r="AW27" s="148">
        <f aca="true" t="shared" si="0" ref="AW27:AW32">AK27*AR27</f>
        <v>32000</v>
      </c>
      <c r="AX27" s="148"/>
      <c r="AY27" s="148"/>
      <c r="AZ27" s="148"/>
      <c r="BA27" s="148"/>
      <c r="BB27" s="148"/>
      <c r="BE27" s="52" t="s">
        <v>71</v>
      </c>
    </row>
    <row r="28" spans="9:57" ht="24" customHeight="1">
      <c r="I28" s="138" t="s">
        <v>70</v>
      </c>
      <c r="J28" s="138"/>
      <c r="K28" s="138"/>
      <c r="L28" s="138"/>
      <c r="M28" s="138"/>
      <c r="N28" s="149" t="s">
        <v>83</v>
      </c>
      <c r="O28" s="149"/>
      <c r="P28" s="149"/>
      <c r="Q28" s="149"/>
      <c r="R28" s="149"/>
      <c r="S28" s="149"/>
      <c r="T28" s="149"/>
      <c r="U28" s="149"/>
      <c r="V28" s="149"/>
      <c r="W28" s="149"/>
      <c r="X28" s="149"/>
      <c r="Y28" s="149"/>
      <c r="Z28" s="149"/>
      <c r="AA28" s="149" t="s">
        <v>84</v>
      </c>
      <c r="AB28" s="149"/>
      <c r="AC28" s="149"/>
      <c r="AD28" s="149"/>
      <c r="AE28" s="149"/>
      <c r="AF28" s="149"/>
      <c r="AG28" s="149"/>
      <c r="AH28" s="149"/>
      <c r="AI28" s="149"/>
      <c r="AJ28" s="149"/>
      <c r="AK28" s="155">
        <v>3</v>
      </c>
      <c r="AL28" s="156"/>
      <c r="AM28" s="156"/>
      <c r="AN28" s="157"/>
      <c r="AO28" s="158" t="s">
        <v>82</v>
      </c>
      <c r="AP28" s="158"/>
      <c r="AQ28" s="158"/>
      <c r="AR28" s="147">
        <v>2800</v>
      </c>
      <c r="AS28" s="147"/>
      <c r="AT28" s="147"/>
      <c r="AU28" s="147"/>
      <c r="AV28" s="147"/>
      <c r="AW28" s="148">
        <f t="shared" si="0"/>
        <v>8400</v>
      </c>
      <c r="AX28" s="148"/>
      <c r="AY28" s="148"/>
      <c r="AZ28" s="148"/>
      <c r="BA28" s="148"/>
      <c r="BB28" s="148"/>
      <c r="BE28" s="52" t="s">
        <v>72</v>
      </c>
    </row>
    <row r="29" spans="9:57" ht="24" customHeight="1">
      <c r="I29" s="138"/>
      <c r="J29" s="138"/>
      <c r="K29" s="138"/>
      <c r="L29" s="138"/>
      <c r="M29" s="138"/>
      <c r="N29" s="149"/>
      <c r="O29" s="149"/>
      <c r="P29" s="149"/>
      <c r="Q29" s="149"/>
      <c r="R29" s="149"/>
      <c r="S29" s="149"/>
      <c r="T29" s="149"/>
      <c r="U29" s="149"/>
      <c r="V29" s="149"/>
      <c r="W29" s="149"/>
      <c r="X29" s="149"/>
      <c r="Y29" s="149"/>
      <c r="Z29" s="149"/>
      <c r="AA29" s="149"/>
      <c r="AB29" s="149"/>
      <c r="AC29" s="149"/>
      <c r="AD29" s="149"/>
      <c r="AE29" s="149"/>
      <c r="AF29" s="149"/>
      <c r="AG29" s="149"/>
      <c r="AH29" s="149"/>
      <c r="AI29" s="149"/>
      <c r="AJ29" s="149"/>
      <c r="AK29" s="150"/>
      <c r="AL29" s="151"/>
      <c r="AM29" s="151"/>
      <c r="AN29" s="152"/>
      <c r="AO29" s="153"/>
      <c r="AP29" s="153"/>
      <c r="AQ29" s="153"/>
      <c r="AR29" s="154"/>
      <c r="AS29" s="154"/>
      <c r="AT29" s="154"/>
      <c r="AU29" s="154"/>
      <c r="AV29" s="154"/>
      <c r="AW29" s="148">
        <f t="shared" si="0"/>
        <v>0</v>
      </c>
      <c r="AX29" s="148"/>
      <c r="AY29" s="148"/>
      <c r="AZ29" s="148"/>
      <c r="BA29" s="148"/>
      <c r="BB29" s="148"/>
      <c r="BE29" s="52" t="s">
        <v>73</v>
      </c>
    </row>
    <row r="30" spans="9:57" ht="24" customHeight="1">
      <c r="I30" s="138"/>
      <c r="J30" s="138"/>
      <c r="K30" s="138"/>
      <c r="L30" s="138"/>
      <c r="M30" s="138"/>
      <c r="N30" s="139"/>
      <c r="O30" s="139"/>
      <c r="P30" s="139"/>
      <c r="Q30" s="139"/>
      <c r="R30" s="139"/>
      <c r="S30" s="139"/>
      <c r="T30" s="139"/>
      <c r="U30" s="139"/>
      <c r="V30" s="139"/>
      <c r="W30" s="139"/>
      <c r="X30" s="139"/>
      <c r="Y30" s="139"/>
      <c r="Z30" s="139"/>
      <c r="AA30" s="139"/>
      <c r="AB30" s="139"/>
      <c r="AC30" s="139"/>
      <c r="AD30" s="139"/>
      <c r="AE30" s="139"/>
      <c r="AF30" s="139"/>
      <c r="AG30" s="139"/>
      <c r="AH30" s="139"/>
      <c r="AI30" s="139"/>
      <c r="AJ30" s="139"/>
      <c r="AK30" s="140"/>
      <c r="AL30" s="141"/>
      <c r="AM30" s="141"/>
      <c r="AN30" s="142"/>
      <c r="AO30" s="143"/>
      <c r="AP30" s="143"/>
      <c r="AQ30" s="143"/>
      <c r="AR30" s="144"/>
      <c r="AS30" s="144"/>
      <c r="AT30" s="144"/>
      <c r="AU30" s="144"/>
      <c r="AV30" s="144"/>
      <c r="AW30" s="145">
        <f t="shared" si="0"/>
        <v>0</v>
      </c>
      <c r="AX30" s="145"/>
      <c r="AY30" s="145"/>
      <c r="AZ30" s="145"/>
      <c r="BA30" s="145"/>
      <c r="BB30" s="145"/>
      <c r="BE30" s="52" t="s">
        <v>74</v>
      </c>
    </row>
    <row r="31" spans="9:57" ht="24" customHeight="1">
      <c r="I31" s="138"/>
      <c r="J31" s="138"/>
      <c r="K31" s="138"/>
      <c r="L31" s="138"/>
      <c r="M31" s="138"/>
      <c r="N31" s="139"/>
      <c r="O31" s="139"/>
      <c r="P31" s="139"/>
      <c r="Q31" s="139"/>
      <c r="R31" s="139"/>
      <c r="S31" s="139"/>
      <c r="T31" s="139"/>
      <c r="U31" s="139"/>
      <c r="V31" s="139"/>
      <c r="W31" s="139"/>
      <c r="X31" s="139"/>
      <c r="Y31" s="139"/>
      <c r="Z31" s="139"/>
      <c r="AA31" s="139"/>
      <c r="AB31" s="139"/>
      <c r="AC31" s="139"/>
      <c r="AD31" s="139"/>
      <c r="AE31" s="139"/>
      <c r="AF31" s="139"/>
      <c r="AG31" s="139"/>
      <c r="AH31" s="139"/>
      <c r="AI31" s="139"/>
      <c r="AJ31" s="139"/>
      <c r="AK31" s="140"/>
      <c r="AL31" s="141"/>
      <c r="AM31" s="141"/>
      <c r="AN31" s="142"/>
      <c r="AO31" s="143"/>
      <c r="AP31" s="143"/>
      <c r="AQ31" s="143"/>
      <c r="AR31" s="144"/>
      <c r="AS31" s="144"/>
      <c r="AT31" s="144"/>
      <c r="AU31" s="144"/>
      <c r="AV31" s="144"/>
      <c r="AW31" s="145">
        <f t="shared" si="0"/>
        <v>0</v>
      </c>
      <c r="AX31" s="145"/>
      <c r="AY31" s="145"/>
      <c r="AZ31" s="145"/>
      <c r="BA31" s="145"/>
      <c r="BB31" s="145"/>
      <c r="BE31" s="52" t="s">
        <v>75</v>
      </c>
    </row>
    <row r="32" spans="9:57" ht="24" customHeight="1">
      <c r="I32" s="138"/>
      <c r="J32" s="138"/>
      <c r="K32" s="138"/>
      <c r="L32" s="138"/>
      <c r="M32" s="138"/>
      <c r="N32" s="139"/>
      <c r="O32" s="139"/>
      <c r="P32" s="139"/>
      <c r="Q32" s="139"/>
      <c r="R32" s="139"/>
      <c r="S32" s="139"/>
      <c r="T32" s="139"/>
      <c r="U32" s="139"/>
      <c r="V32" s="139"/>
      <c r="W32" s="139"/>
      <c r="X32" s="139"/>
      <c r="Y32" s="139"/>
      <c r="Z32" s="139"/>
      <c r="AA32" s="139"/>
      <c r="AB32" s="139"/>
      <c r="AC32" s="139"/>
      <c r="AD32" s="139"/>
      <c r="AE32" s="139"/>
      <c r="AF32" s="139"/>
      <c r="AG32" s="139"/>
      <c r="AH32" s="139"/>
      <c r="AI32" s="139"/>
      <c r="AJ32" s="139"/>
      <c r="AK32" s="140"/>
      <c r="AL32" s="141"/>
      <c r="AM32" s="141"/>
      <c r="AN32" s="142"/>
      <c r="AO32" s="143"/>
      <c r="AP32" s="143"/>
      <c r="AQ32" s="143"/>
      <c r="AR32" s="144"/>
      <c r="AS32" s="144"/>
      <c r="AT32" s="144"/>
      <c r="AU32" s="144"/>
      <c r="AV32" s="144"/>
      <c r="AW32" s="145">
        <f t="shared" si="0"/>
        <v>0</v>
      </c>
      <c r="AX32" s="145"/>
      <c r="AY32" s="145"/>
      <c r="AZ32" s="145"/>
      <c r="BA32" s="145"/>
      <c r="BB32" s="145"/>
      <c r="BE32" s="52" t="s">
        <v>76</v>
      </c>
    </row>
    <row r="33" spans="9:57" ht="24" customHeight="1">
      <c r="I33" s="132" t="s">
        <v>77</v>
      </c>
      <c r="J33" s="133"/>
      <c r="K33" s="133"/>
      <c r="L33" s="133"/>
      <c r="M33" s="133"/>
      <c r="N33" s="133"/>
      <c r="O33" s="133"/>
      <c r="P33" s="133"/>
      <c r="Q33" s="133"/>
      <c r="R33" s="133"/>
      <c r="S33" s="133"/>
      <c r="T33" s="133"/>
      <c r="U33" s="133"/>
      <c r="V33" s="133"/>
      <c r="W33" s="133"/>
      <c r="X33" s="133"/>
      <c r="Y33" s="133"/>
      <c r="Z33" s="133"/>
      <c r="AA33" s="133"/>
      <c r="AB33" s="133"/>
      <c r="AC33" s="133"/>
      <c r="AD33" s="133"/>
      <c r="AE33" s="133"/>
      <c r="AF33" s="133"/>
      <c r="AG33" s="133"/>
      <c r="AH33" s="133"/>
      <c r="AI33" s="133"/>
      <c r="AJ33" s="133"/>
      <c r="AK33" s="133"/>
      <c r="AL33" s="133"/>
      <c r="AM33" s="133"/>
      <c r="AN33" s="133"/>
      <c r="AO33" s="133"/>
      <c r="AP33" s="133"/>
      <c r="AQ33" s="134"/>
      <c r="AR33" s="135">
        <f>SUM(AW27:BB32)</f>
        <v>40400</v>
      </c>
      <c r="AS33" s="136"/>
      <c r="AT33" s="136"/>
      <c r="AU33" s="136"/>
      <c r="AV33" s="136"/>
      <c r="AW33" s="136"/>
      <c r="AX33" s="136"/>
      <c r="AY33" s="136"/>
      <c r="AZ33" s="136"/>
      <c r="BA33" s="136"/>
      <c r="BB33" s="137"/>
      <c r="BE33" s="52" t="s">
        <v>78</v>
      </c>
    </row>
    <row r="34" spans="9:56" ht="24" customHeight="1">
      <c r="I34" s="146" t="str">
        <f>IF('自社情報'!H21="課税","消費税（10％）","")</f>
        <v>消費税（10％）</v>
      </c>
      <c r="J34" s="133"/>
      <c r="K34" s="133"/>
      <c r="L34" s="133"/>
      <c r="M34" s="133"/>
      <c r="N34" s="133"/>
      <c r="O34" s="133"/>
      <c r="P34" s="133"/>
      <c r="Q34" s="133"/>
      <c r="R34" s="133"/>
      <c r="S34" s="133"/>
      <c r="T34" s="133"/>
      <c r="U34" s="133"/>
      <c r="V34" s="133"/>
      <c r="W34" s="133"/>
      <c r="X34" s="133"/>
      <c r="Y34" s="133"/>
      <c r="Z34" s="133"/>
      <c r="AA34" s="133"/>
      <c r="AB34" s="133"/>
      <c r="AC34" s="133"/>
      <c r="AD34" s="133"/>
      <c r="AE34" s="133"/>
      <c r="AF34" s="133"/>
      <c r="AG34" s="133"/>
      <c r="AH34" s="133"/>
      <c r="AI34" s="133"/>
      <c r="AJ34" s="133"/>
      <c r="AK34" s="133"/>
      <c r="AL34" s="133"/>
      <c r="AM34" s="133"/>
      <c r="AN34" s="133"/>
      <c r="AO34" s="133"/>
      <c r="AP34" s="133"/>
      <c r="AQ34" s="134"/>
      <c r="AR34" s="135">
        <f>IF(I34="消費税（10％）",AR33*0.1,"")</f>
        <v>4040</v>
      </c>
      <c r="AS34" s="136"/>
      <c r="AT34" s="136"/>
      <c r="AU34" s="136"/>
      <c r="AV34" s="136"/>
      <c r="AW34" s="136"/>
      <c r="AX34" s="136"/>
      <c r="AY34" s="136"/>
      <c r="AZ34" s="136"/>
      <c r="BA34" s="136"/>
      <c r="BB34" s="137"/>
      <c r="BD34" s="43"/>
    </row>
    <row r="35" spans="9:54" ht="24" customHeight="1">
      <c r="I35" s="132" t="s">
        <v>79</v>
      </c>
      <c r="J35" s="133"/>
      <c r="K35" s="133"/>
      <c r="L35" s="133"/>
      <c r="M35" s="133"/>
      <c r="N35" s="133"/>
      <c r="O35" s="133"/>
      <c r="P35" s="133"/>
      <c r="Q35" s="133"/>
      <c r="R35" s="133"/>
      <c r="S35" s="133"/>
      <c r="T35" s="133"/>
      <c r="U35" s="133"/>
      <c r="V35" s="133"/>
      <c r="W35" s="133"/>
      <c r="X35" s="133"/>
      <c r="Y35" s="133"/>
      <c r="Z35" s="133"/>
      <c r="AA35" s="133"/>
      <c r="AB35" s="133"/>
      <c r="AC35" s="133"/>
      <c r="AD35" s="133"/>
      <c r="AE35" s="133"/>
      <c r="AF35" s="133"/>
      <c r="AG35" s="133"/>
      <c r="AH35" s="133"/>
      <c r="AI35" s="133"/>
      <c r="AJ35" s="133"/>
      <c r="AK35" s="133"/>
      <c r="AL35" s="133"/>
      <c r="AM35" s="133"/>
      <c r="AN35" s="133"/>
      <c r="AO35" s="133"/>
      <c r="AP35" s="133"/>
      <c r="AQ35" s="134"/>
      <c r="AR35" s="135">
        <f>SUM(AR33:BB34)</f>
        <v>44440</v>
      </c>
      <c r="AS35" s="136"/>
      <c r="AT35" s="136"/>
      <c r="AU35" s="136"/>
      <c r="AV35" s="136"/>
      <c r="AW35" s="136"/>
      <c r="AX35" s="136"/>
      <c r="AY35" s="136"/>
      <c r="AZ35" s="136"/>
      <c r="BA35" s="136"/>
      <c r="BB35" s="137"/>
    </row>
    <row r="36" spans="9:54" ht="12" customHeight="1">
      <c r="I36" s="44"/>
      <c r="J36" s="44"/>
      <c r="K36" s="44"/>
      <c r="L36" s="44"/>
      <c r="M36" s="44"/>
      <c r="N36" s="44"/>
      <c r="O36" s="44"/>
      <c r="P36" s="44"/>
      <c r="Q36" s="44"/>
      <c r="R36" s="44"/>
      <c r="S36" s="44"/>
      <c r="T36" s="44"/>
      <c r="U36" s="44"/>
      <c r="V36" s="44"/>
      <c r="W36" s="44"/>
      <c r="X36" s="44"/>
      <c r="Y36" s="44"/>
      <c r="Z36" s="44"/>
      <c r="AA36" s="44"/>
      <c r="AB36" s="44"/>
      <c r="AC36" s="44"/>
      <c r="AD36" s="44"/>
      <c r="AE36" s="44"/>
      <c r="AF36" s="44"/>
      <c r="AG36" s="44"/>
      <c r="AH36" s="44"/>
      <c r="AI36" s="44"/>
      <c r="AJ36" s="44"/>
      <c r="AK36" s="44"/>
      <c r="AL36" s="44"/>
      <c r="AM36" s="44"/>
      <c r="AN36" s="44"/>
      <c r="AO36" s="44"/>
      <c r="AP36" s="44"/>
      <c r="AQ36" s="44"/>
      <c r="AR36" s="45"/>
      <c r="AS36" s="45"/>
      <c r="AT36" s="45"/>
      <c r="AU36" s="45"/>
      <c r="AV36" s="45"/>
      <c r="AW36" s="45"/>
      <c r="AX36" s="45"/>
      <c r="AY36" s="45"/>
      <c r="AZ36" s="45"/>
      <c r="BA36" s="45"/>
      <c r="BB36" s="45"/>
    </row>
    <row r="37" spans="9:54" ht="21" customHeight="1">
      <c r="I37" s="36"/>
      <c r="J37" s="36"/>
      <c r="K37" s="36"/>
      <c r="L37" s="36"/>
      <c r="M37" s="36"/>
      <c r="N37" s="36"/>
      <c r="O37" s="36"/>
      <c r="P37" s="36"/>
      <c r="Q37" s="36"/>
      <c r="R37" s="36"/>
      <c r="S37" s="36"/>
      <c r="T37" s="36"/>
      <c r="U37" s="36"/>
      <c r="V37" s="36"/>
      <c r="W37" s="36"/>
      <c r="X37" s="36"/>
      <c r="Y37" s="36"/>
      <c r="Z37" s="36"/>
      <c r="AA37" s="36"/>
      <c r="AB37" s="36"/>
      <c r="AC37" s="36"/>
      <c r="AD37" s="36"/>
      <c r="AE37" s="70" t="s">
        <v>55</v>
      </c>
      <c r="AF37" s="70"/>
      <c r="AG37" s="70"/>
      <c r="AH37" s="70"/>
      <c r="AI37" s="70"/>
      <c r="AJ37" s="7"/>
      <c r="AK37" s="7"/>
      <c r="AL37" s="7"/>
      <c r="AM37" s="7"/>
      <c r="AN37" s="7"/>
      <c r="AO37" s="7"/>
      <c r="AP37" s="1"/>
      <c r="AQ37" s="1"/>
      <c r="AR37" s="1"/>
      <c r="AS37" s="1"/>
      <c r="AT37" s="1"/>
      <c r="AU37" s="1"/>
      <c r="AV37" s="1"/>
      <c r="AW37" s="1"/>
      <c r="AX37" s="1"/>
      <c r="AY37" s="1"/>
      <c r="AZ37" s="1"/>
      <c r="BA37" s="1"/>
      <c r="BB37" s="1"/>
    </row>
    <row r="38" spans="9:54" ht="21" customHeight="1">
      <c r="I38" s="36"/>
      <c r="J38" s="36"/>
      <c r="K38" s="36"/>
      <c r="L38" s="36"/>
      <c r="M38" s="36"/>
      <c r="N38" s="36"/>
      <c r="O38" s="36"/>
      <c r="P38" s="36"/>
      <c r="Q38" s="36"/>
      <c r="R38" s="36"/>
      <c r="S38" s="36"/>
      <c r="T38" s="36"/>
      <c r="U38" s="36"/>
      <c r="V38" s="36"/>
      <c r="W38" s="36"/>
      <c r="X38" s="36"/>
      <c r="Y38" s="36"/>
      <c r="Z38" s="36"/>
      <c r="AA38" s="36"/>
      <c r="AB38" s="36"/>
      <c r="AC38" s="36"/>
      <c r="AD38" s="36"/>
      <c r="AE38" s="71"/>
      <c r="AF38" s="71"/>
      <c r="AG38" s="71"/>
      <c r="AH38" s="71"/>
      <c r="AI38" s="71"/>
      <c r="AJ38" s="71"/>
      <c r="AK38" s="64"/>
      <c r="AL38" s="65"/>
      <c r="AM38" s="66"/>
      <c r="AN38" s="64"/>
      <c r="AO38" s="65"/>
      <c r="AP38" s="66"/>
      <c r="AQ38" s="64"/>
      <c r="AR38" s="65"/>
      <c r="AS38" s="66"/>
      <c r="AT38" s="64"/>
      <c r="AU38" s="65"/>
      <c r="AV38" s="66"/>
      <c r="AW38" s="64"/>
      <c r="AX38" s="65"/>
      <c r="AY38" s="66"/>
      <c r="AZ38" s="64"/>
      <c r="BA38" s="65"/>
      <c r="BB38" s="66"/>
    </row>
    <row r="39" spans="9:54" ht="21" customHeight="1">
      <c r="I39" s="36"/>
      <c r="J39" s="36"/>
      <c r="K39" s="36"/>
      <c r="L39" s="36"/>
      <c r="M39" s="36"/>
      <c r="N39" s="36"/>
      <c r="O39" s="36"/>
      <c r="P39" s="36"/>
      <c r="Q39" s="36"/>
      <c r="R39" s="36"/>
      <c r="S39" s="36"/>
      <c r="T39" s="36"/>
      <c r="U39" s="36"/>
      <c r="V39" s="36"/>
      <c r="W39" s="36"/>
      <c r="X39" s="36"/>
      <c r="Y39" s="36"/>
      <c r="Z39" s="36"/>
      <c r="AA39" s="36"/>
      <c r="AB39" s="36"/>
      <c r="AC39" s="36"/>
      <c r="AD39" s="36"/>
      <c r="AE39" s="72"/>
      <c r="AF39" s="72"/>
      <c r="AG39" s="72"/>
      <c r="AH39" s="72"/>
      <c r="AI39" s="72"/>
      <c r="AJ39" s="72"/>
      <c r="AK39" s="67"/>
      <c r="AL39" s="68"/>
      <c r="AM39" s="69"/>
      <c r="AN39" s="67"/>
      <c r="AO39" s="68"/>
      <c r="AP39" s="69"/>
      <c r="AQ39" s="67"/>
      <c r="AR39" s="68"/>
      <c r="AS39" s="69"/>
      <c r="AT39" s="67"/>
      <c r="AU39" s="68"/>
      <c r="AV39" s="69"/>
      <c r="AW39" s="67"/>
      <c r="AX39" s="68"/>
      <c r="AY39" s="69"/>
      <c r="AZ39" s="67"/>
      <c r="BA39" s="68"/>
      <c r="BB39" s="69"/>
    </row>
    <row r="40" ht="21" customHeight="1"/>
    <row r="41" ht="21" customHeight="1"/>
  </sheetData>
  <sheetProtection/>
  <mergeCells count="92">
    <mergeCell ref="AA7:AN8"/>
    <mergeCell ref="BA8:BB8"/>
    <mergeCell ref="AO10:AQ10"/>
    <mergeCell ref="AR10:AX10"/>
    <mergeCell ref="I11:Q12"/>
    <mergeCell ref="R11:S12"/>
    <mergeCell ref="AO12:BB13"/>
    <mergeCell ref="I13:U14"/>
    <mergeCell ref="AO14:BC14"/>
    <mergeCell ref="I15:M16"/>
    <mergeCell ref="N15:Z16"/>
    <mergeCell ref="AO16:AU16"/>
    <mergeCell ref="I17:M18"/>
    <mergeCell ref="N17:Z18"/>
    <mergeCell ref="AO17:BC17"/>
    <mergeCell ref="AO18:BC18"/>
    <mergeCell ref="I19:M20"/>
    <mergeCell ref="N19:Z20"/>
    <mergeCell ref="AO19:AU19"/>
    <mergeCell ref="AO20:AU20"/>
    <mergeCell ref="I21:M22"/>
    <mergeCell ref="N21:Z22"/>
    <mergeCell ref="AO21:BC21"/>
    <mergeCell ref="AO22:BC22"/>
    <mergeCell ref="N26:Z26"/>
    <mergeCell ref="AA26:AJ26"/>
    <mergeCell ref="AK26:AN26"/>
    <mergeCell ref="AO26:AQ26"/>
    <mergeCell ref="AR26:AV26"/>
    <mergeCell ref="AW26:BB26"/>
    <mergeCell ref="I27:M27"/>
    <mergeCell ref="N27:Z27"/>
    <mergeCell ref="AA27:AJ27"/>
    <mergeCell ref="AK27:AN27"/>
    <mergeCell ref="AO27:AQ27"/>
    <mergeCell ref="I23:M24"/>
    <mergeCell ref="N23:Z24"/>
    <mergeCell ref="AO23:BC23"/>
    <mergeCell ref="AO24:BC24"/>
    <mergeCell ref="I26:M26"/>
    <mergeCell ref="I28:M28"/>
    <mergeCell ref="N28:Z28"/>
    <mergeCell ref="AA28:AJ28"/>
    <mergeCell ref="AK28:AN28"/>
    <mergeCell ref="AO28:AQ28"/>
    <mergeCell ref="AR28:AV28"/>
    <mergeCell ref="AR27:AV27"/>
    <mergeCell ref="AW27:BB27"/>
    <mergeCell ref="AW28:BB28"/>
    <mergeCell ref="I29:M29"/>
    <mergeCell ref="N29:Z29"/>
    <mergeCell ref="AA29:AJ29"/>
    <mergeCell ref="AK29:AN29"/>
    <mergeCell ref="AO29:AQ29"/>
    <mergeCell ref="AR29:AV29"/>
    <mergeCell ref="AW29:BB29"/>
    <mergeCell ref="AW31:BB31"/>
    <mergeCell ref="I30:M30"/>
    <mergeCell ref="N30:Z30"/>
    <mergeCell ref="AA30:AJ30"/>
    <mergeCell ref="AK30:AN30"/>
    <mergeCell ref="AO30:AQ30"/>
    <mergeCell ref="AR30:AV30"/>
    <mergeCell ref="AR33:BB33"/>
    <mergeCell ref="I34:AQ34"/>
    <mergeCell ref="AR34:BB34"/>
    <mergeCell ref="AW30:BB30"/>
    <mergeCell ref="I31:M31"/>
    <mergeCell ref="N31:Z31"/>
    <mergeCell ref="AA31:AJ31"/>
    <mergeCell ref="AK31:AN31"/>
    <mergeCell ref="AO31:AQ31"/>
    <mergeCell ref="AR31:AV31"/>
    <mergeCell ref="I35:AQ35"/>
    <mergeCell ref="AR35:BB35"/>
    <mergeCell ref="I32:M32"/>
    <mergeCell ref="N32:Z32"/>
    <mergeCell ref="AA32:AJ32"/>
    <mergeCell ref="AK32:AN32"/>
    <mergeCell ref="AO32:AQ32"/>
    <mergeCell ref="AR32:AV32"/>
    <mergeCell ref="AW32:BB32"/>
    <mergeCell ref="I33:AQ33"/>
    <mergeCell ref="AT38:AV39"/>
    <mergeCell ref="AW38:AY39"/>
    <mergeCell ref="AZ38:BB39"/>
    <mergeCell ref="AE37:AI37"/>
    <mergeCell ref="AE38:AG39"/>
    <mergeCell ref="AH38:AJ39"/>
    <mergeCell ref="AK38:AM39"/>
    <mergeCell ref="AN38:AP39"/>
    <mergeCell ref="AQ38:AS39"/>
  </mergeCells>
  <dataValidations count="4">
    <dataValidation type="list" allowBlank="1" showInputMessage="1" showErrorMessage="1" sqref="I29:M32">
      <formula1>$BE$26:$BE$33</formula1>
    </dataValidation>
    <dataValidation allowBlank="1" showInputMessage="1" showErrorMessage="1" imeMode="on" sqref="N27:Z32 AO27:AQ32 N19:AG24"/>
    <dataValidation allowBlank="1" showInputMessage="1" showErrorMessage="1" imeMode="halfAlpha" sqref="AR27:BB36 AO19:AO20 AA15:AG18 AO16 AO24 N17:Z18"/>
    <dataValidation type="list" allowBlank="1" showInputMessage="1" showErrorMessage="1" sqref="I27:M28">
      <formula1>$BE$30:$BE$36</formula1>
    </dataValidation>
  </dataValidations>
  <printOptions horizontalCentered="1" verticalCentered="1"/>
  <pageMargins left="0.5118110236220472" right="0.31496062992125984" top="0.35433070866141736" bottom="0.15748031496062992" header="0.31496062992125984" footer="0.31496062992125984"/>
  <pageSetup blackAndWhite="1" horizontalDpi="300" verticalDpi="300" orientation="landscape" paperSize="9" scale="7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kuwano</dc:creator>
  <cp:keywords/>
  <dc:description/>
  <cp:lastModifiedBy>kuwano</cp:lastModifiedBy>
  <cp:lastPrinted>2020-12-23T23:57:02Z</cp:lastPrinted>
  <dcterms:created xsi:type="dcterms:W3CDTF">2020-12-22T08:19:38Z</dcterms:created>
  <dcterms:modified xsi:type="dcterms:W3CDTF">2020-12-23T23:57:20Z</dcterms:modified>
  <cp:category/>
  <cp:version/>
  <cp:contentType/>
  <cp:contentStatus/>
</cp:coreProperties>
</file>