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uwano\Desktop\"/>
    </mc:Choice>
  </mc:AlternateContent>
  <xr:revisionPtr revIDLastSave="0" documentId="13_ncr:1_{0907930E-C603-45E7-BB5A-26ACE8FAB142}" xr6:coauthVersionLast="47" xr6:coauthVersionMax="47" xr10:uidLastSave="{00000000-0000-0000-0000-000000000000}"/>
  <bookViews>
    <workbookView xWindow="-108" yWindow="-108" windowWidth="23256" windowHeight="12576" xr2:uid="{58CCE4AD-4539-4073-8CD4-5CAF74976462}"/>
  </bookViews>
  <sheets>
    <sheet name="自社情報" sheetId="1" r:id="rId1"/>
    <sheet name="請求書（月末提出）" sheetId="2" r:id="rId2"/>
    <sheet name="明細（随時提出) 1" sheetId="3" r:id="rId3"/>
  </sheets>
  <definedNames>
    <definedName name="_xlnm._FilterDatabase" localSheetId="1" hidden="1">'請求書（月末提出）'!$F$25:$U$28</definedName>
    <definedName name="_xlnm.Print_Area" localSheetId="1">'請求書（月末提出）'!$A$1:$AZ$33</definedName>
    <definedName name="_xlnm.Print_Area" localSheetId="2">'明細（随時提出) 1'!$A$1:$BI$41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 l="1"/>
  <c r="AW32" i="3"/>
  <c r="AW31" i="3"/>
  <c r="AW30" i="3"/>
  <c r="AW29" i="3"/>
  <c r="AW28" i="3"/>
  <c r="AW27" i="3"/>
  <c r="AR33" i="3" s="1"/>
  <c r="Q26" i="2" s="1"/>
  <c r="AO24" i="3"/>
  <c r="AO23" i="3"/>
  <c r="AO22" i="3"/>
  <c r="AO21" i="3"/>
  <c r="AO20" i="3"/>
  <c r="AO19" i="3"/>
  <c r="AO18" i="3"/>
  <c r="AO17" i="3"/>
  <c r="AO16" i="3"/>
  <c r="AO14" i="3"/>
  <c r="AO12" i="3"/>
  <c r="D27" i="2"/>
  <c r="AI20" i="2"/>
  <c r="AI19" i="2"/>
  <c r="AI18" i="2"/>
  <c r="AI17" i="2"/>
  <c r="AI16" i="2"/>
  <c r="AI15" i="2"/>
  <c r="AI14" i="2"/>
  <c r="AI13" i="2"/>
  <c r="AI12" i="2"/>
  <c r="AI10" i="2"/>
  <c r="AI8" i="2"/>
  <c r="Q27" i="2" l="1"/>
  <c r="Q28" i="2" s="1"/>
  <c r="I18" i="2" s="1"/>
  <c r="AR34" i="3"/>
  <c r="AR35" i="3" s="1"/>
</calcChain>
</file>

<file path=xl/sharedStrings.xml><?xml version="1.0" encoding="utf-8"?>
<sst xmlns="http://schemas.openxmlformats.org/spreadsheetml/2006/main" count="108" uniqueCount="87">
  <si>
    <t>自社情報</t>
    <rPh sb="0" eb="2">
      <t>ジシャ</t>
    </rPh>
    <rPh sb="2" eb="4">
      <t>ジョウホウ</t>
    </rPh>
    <phoneticPr fontId="3"/>
  </si>
  <si>
    <t>【入力欄】</t>
    <rPh sb="1" eb="3">
      <t>ニュウリョク</t>
    </rPh>
    <rPh sb="3" eb="4">
      <t>ラン</t>
    </rPh>
    <phoneticPr fontId="3"/>
  </si>
  <si>
    <t>【記入例】</t>
    <phoneticPr fontId="3"/>
  </si>
  <si>
    <t>会社名称（ふりがな）</t>
  </si>
  <si>
    <t>かぶしきがいしゃ　○○○○</t>
  </si>
  <si>
    <t>会社名　1</t>
    <rPh sb="0" eb="2">
      <t>カイシャ</t>
    </rPh>
    <rPh sb="2" eb="3">
      <t>メイ</t>
    </rPh>
    <phoneticPr fontId="3"/>
  </si>
  <si>
    <t>株式会社 　○○○○</t>
    <rPh sb="0" eb="4">
      <t>カブシキガイシャ</t>
    </rPh>
    <phoneticPr fontId="3"/>
  </si>
  <si>
    <t>会社名　2</t>
    <rPh sb="0" eb="2">
      <t>カイシャ</t>
    </rPh>
    <rPh sb="2" eb="3">
      <t>メイ</t>
    </rPh>
    <phoneticPr fontId="3"/>
  </si>
  <si>
    <t>営業本部</t>
    <rPh sb="0" eb="2">
      <t>エイギョウ</t>
    </rPh>
    <rPh sb="2" eb="4">
      <t>ホンブ</t>
    </rPh>
    <phoneticPr fontId="3"/>
  </si>
  <si>
    <t>郵便番号</t>
    <rPh sb="0" eb="4">
      <t>ユウビンバンゴウ</t>
    </rPh>
    <phoneticPr fontId="3"/>
  </si>
  <si>
    <t>ｘｘｘ-ｘｘｘｘ-ｘｘｘｘ</t>
  </si>
  <si>
    <t>ｘｘｘ-ｘｘｘｘ-ｘｘｘｘ</t>
    <phoneticPr fontId="3"/>
  </si>
  <si>
    <t>住所　　1</t>
    <rPh sb="0" eb="2">
      <t>ジュウショ</t>
    </rPh>
    <phoneticPr fontId="3"/>
  </si>
  <si>
    <t>埼玉県川口東領家ｘ-ｘｘ-ｘｘ</t>
    <rPh sb="0" eb="3">
      <t>サイタマケン</t>
    </rPh>
    <rPh sb="3" eb="5">
      <t>カワグチ</t>
    </rPh>
    <rPh sb="5" eb="8">
      <t>ヒガシリョウケ</t>
    </rPh>
    <phoneticPr fontId="3"/>
  </si>
  <si>
    <t>住所　　2</t>
    <rPh sb="0" eb="2">
      <t>ジュウショ</t>
    </rPh>
    <phoneticPr fontId="3"/>
  </si>
  <si>
    <t>マンション201</t>
  </si>
  <si>
    <t>マンション201</t>
    <phoneticPr fontId="3"/>
  </si>
  <si>
    <t>電話番号</t>
    <rPh sb="0" eb="2">
      <t>デンワ</t>
    </rPh>
    <rPh sb="2" eb="4">
      <t>バンゴウ</t>
    </rPh>
    <phoneticPr fontId="3"/>
  </si>
  <si>
    <t>FAX番号</t>
    <rPh sb="3" eb="5">
      <t>バンゴウ</t>
    </rPh>
    <phoneticPr fontId="3"/>
  </si>
  <si>
    <t>振込先口座①</t>
    <phoneticPr fontId="3"/>
  </si>
  <si>
    <t>みずほ銀行　XXX支店　当　XXXXXXX</t>
    <rPh sb="3" eb="5">
      <t>ギンコウ</t>
    </rPh>
    <rPh sb="9" eb="11">
      <t>シテン</t>
    </rPh>
    <rPh sb="12" eb="13">
      <t>トウ</t>
    </rPh>
    <phoneticPr fontId="3"/>
  </si>
  <si>
    <t>振込先口座②</t>
    <phoneticPr fontId="3"/>
  </si>
  <si>
    <t>りそな銀行　XXX支店　普　XXXXXXX</t>
    <rPh sb="3" eb="5">
      <t>ギンコウ</t>
    </rPh>
    <rPh sb="9" eb="11">
      <t>シテン</t>
    </rPh>
    <rPh sb="12" eb="13">
      <t>フ</t>
    </rPh>
    <phoneticPr fontId="3"/>
  </si>
  <si>
    <t>振込先口座③</t>
    <phoneticPr fontId="3"/>
  </si>
  <si>
    <t>かわしん信用金庫　XXX支店　当　XXXXXXX</t>
  </si>
  <si>
    <t>かわしん信用金庫　XXX支店　当　XXXXXXX</t>
    <phoneticPr fontId="3"/>
  </si>
  <si>
    <t>消費税区分</t>
  </si>
  <si>
    <t>非課税</t>
    <rPh sb="0" eb="3">
      <t>ヒカゼイ</t>
    </rPh>
    <phoneticPr fontId="3"/>
  </si>
  <si>
    <t>課税</t>
    <rPh sb="0" eb="2">
      <t>カゼイ</t>
    </rPh>
    <phoneticPr fontId="3"/>
  </si>
  <si>
    <t>登録番号</t>
    <rPh sb="0" eb="2">
      <t>トウロク</t>
    </rPh>
    <rPh sb="2" eb="4">
      <t>バンゴウ</t>
    </rPh>
    <phoneticPr fontId="3"/>
  </si>
  <si>
    <t>T666666</t>
  </si>
  <si>
    <t>T666666</t>
    <phoneticPr fontId="3"/>
  </si>
  <si>
    <t>税務署で登録された登録番号をご記入ください。</t>
    <rPh sb="0" eb="3">
      <t>ゼイムショ</t>
    </rPh>
    <rPh sb="4" eb="6">
      <t>トウロク</t>
    </rPh>
    <rPh sb="9" eb="11">
      <t>トウロク</t>
    </rPh>
    <rPh sb="11" eb="13">
      <t>バンゴウ</t>
    </rPh>
    <rPh sb="15" eb="17">
      <t>キニュウ</t>
    </rPh>
    <phoneticPr fontId="3"/>
  </si>
  <si>
    <t>※法人番号を有する課税事業者　T+法人番号</t>
    <rPh sb="1" eb="3">
      <t>ホウジン</t>
    </rPh>
    <rPh sb="3" eb="5">
      <t>バンゴウ</t>
    </rPh>
    <rPh sb="6" eb="7">
      <t>アリ</t>
    </rPh>
    <rPh sb="9" eb="11">
      <t>カゼイ</t>
    </rPh>
    <rPh sb="11" eb="14">
      <t>ジギョウシャ</t>
    </rPh>
    <rPh sb="17" eb="19">
      <t>ホウジン</t>
    </rPh>
    <rPh sb="19" eb="21">
      <t>バンゴウ</t>
    </rPh>
    <phoneticPr fontId="3"/>
  </si>
  <si>
    <t>※上記以外の課税事業者</t>
    <rPh sb="1" eb="3">
      <t>ジョウキ</t>
    </rPh>
    <rPh sb="3" eb="5">
      <t>イガイ</t>
    </rPh>
    <rPh sb="6" eb="8">
      <t>カゼイ</t>
    </rPh>
    <rPh sb="8" eb="11">
      <t>ジギョウシャ</t>
    </rPh>
    <phoneticPr fontId="3"/>
  </si>
  <si>
    <t>　　個人事業者様・人格のない社団等はT+13桁の数字</t>
    <phoneticPr fontId="3"/>
  </si>
  <si>
    <t>請求書</t>
    <phoneticPr fontId="3"/>
  </si>
  <si>
    <t>発行日</t>
    <rPh sb="0" eb="2">
      <t>ハッコウ</t>
    </rPh>
    <rPh sb="2" eb="3">
      <t>ビ</t>
    </rPh>
    <phoneticPr fontId="3"/>
  </si>
  <si>
    <t>株式会社 マエダ</t>
    <rPh sb="0" eb="4">
      <t>カブシキガイシャ</t>
    </rPh>
    <phoneticPr fontId="3"/>
  </si>
  <si>
    <t>御中</t>
    <rPh sb="0" eb="2">
      <t>オンチュウ</t>
    </rPh>
    <phoneticPr fontId="3"/>
  </si>
  <si>
    <t>下記の通りご請求申し上げます。</t>
    <rPh sb="0" eb="2">
      <t>カキ</t>
    </rPh>
    <rPh sb="3" eb="4">
      <t>トオ</t>
    </rPh>
    <rPh sb="6" eb="8">
      <t>セイキュウ</t>
    </rPh>
    <rPh sb="8" eb="9">
      <t>モウ</t>
    </rPh>
    <rPh sb="10" eb="11">
      <t>ア</t>
    </rPh>
    <phoneticPr fontId="3"/>
  </si>
  <si>
    <t>年</t>
    <rPh sb="0" eb="1">
      <t>ネン</t>
    </rPh>
    <phoneticPr fontId="3"/>
  </si>
  <si>
    <t>月</t>
    <rPh sb="0" eb="1">
      <t>ツキ</t>
    </rPh>
    <phoneticPr fontId="3"/>
  </si>
  <si>
    <t>日</t>
    <rPh sb="0" eb="1">
      <t>ニチ</t>
    </rPh>
    <phoneticPr fontId="3"/>
  </si>
  <si>
    <t>締切分</t>
    <rPh sb="0" eb="2">
      <t>シメキリ</t>
    </rPh>
    <rPh sb="2" eb="3">
      <t>ブン</t>
    </rPh>
    <phoneticPr fontId="3"/>
  </si>
  <si>
    <t>合計金額</t>
    <rPh sb="0" eb="2">
      <t>ゴウケイ</t>
    </rPh>
    <rPh sb="2" eb="4">
      <t>キンガク</t>
    </rPh>
    <phoneticPr fontId="3"/>
  </si>
  <si>
    <t>金額</t>
    <rPh sb="0" eb="2">
      <t>キンガク</t>
    </rPh>
    <phoneticPr fontId="3"/>
  </si>
  <si>
    <t>備考</t>
  </si>
  <si>
    <t>前月請求残高</t>
    <rPh sb="0" eb="1">
      <t>マエ</t>
    </rPh>
    <rPh sb="1" eb="2">
      <t>ツキ</t>
    </rPh>
    <rPh sb="2" eb="3">
      <t>ショウ</t>
    </rPh>
    <rPh sb="3" eb="4">
      <t>モトム</t>
    </rPh>
    <rPh sb="4" eb="5">
      <t>ザン</t>
    </rPh>
    <rPh sb="5" eb="6">
      <t>タカ</t>
    </rPh>
    <phoneticPr fontId="3"/>
  </si>
  <si>
    <t>納品書兼請求明細書合計額</t>
    <rPh sb="9" eb="11">
      <t>ゴウケイ</t>
    </rPh>
    <rPh sb="11" eb="12">
      <t>ガク</t>
    </rPh>
    <phoneticPr fontId="3"/>
  </si>
  <si>
    <t>納品書兼請求明細書枚数</t>
    <rPh sb="9" eb="11">
      <t>マイスウ</t>
    </rPh>
    <phoneticPr fontId="3"/>
  </si>
  <si>
    <t>№</t>
    <phoneticPr fontId="3"/>
  </si>
  <si>
    <t>当月請求額</t>
    <phoneticPr fontId="3"/>
  </si>
  <si>
    <t>※マエダ使用欄</t>
    <rPh sb="4" eb="6">
      <t>シヨウ</t>
    </rPh>
    <rPh sb="6" eb="7">
      <t>ラン</t>
    </rPh>
    <phoneticPr fontId="3"/>
  </si>
  <si>
    <t>納品書兼請求明細書</t>
    <rPh sb="0" eb="3">
      <t>ノウヒンショ</t>
    </rPh>
    <rPh sb="3" eb="4">
      <t>ケン</t>
    </rPh>
    <phoneticPr fontId="3"/>
  </si>
  <si>
    <t>№1</t>
    <phoneticPr fontId="3"/>
  </si>
  <si>
    <t>施工/納品日</t>
    <phoneticPr fontId="3"/>
  </si>
  <si>
    <t>受 注 番 号</t>
    <phoneticPr fontId="3"/>
  </si>
  <si>
    <t>現   場   名</t>
    <phoneticPr fontId="3"/>
  </si>
  <si>
    <t>営業担当者</t>
    <rPh sb="0" eb="2">
      <t>エイギョウ</t>
    </rPh>
    <rPh sb="2" eb="4">
      <t>タントウ</t>
    </rPh>
    <phoneticPr fontId="3"/>
  </si>
  <si>
    <t>桑野</t>
    <rPh sb="0" eb="2">
      <t>クワノ</t>
    </rPh>
    <phoneticPr fontId="3"/>
  </si>
  <si>
    <t>発注担当者</t>
    <rPh sb="0" eb="2">
      <t>ハッチュウ</t>
    </rPh>
    <rPh sb="2" eb="5">
      <t>タントウシャ</t>
    </rPh>
    <phoneticPr fontId="3"/>
  </si>
  <si>
    <t>区分</t>
    <rPh sb="0" eb="2">
      <t>クブン</t>
    </rPh>
    <phoneticPr fontId="3"/>
  </si>
  <si>
    <t>品番・品名・内容</t>
    <rPh sb="0" eb="2">
      <t>ヒンバン</t>
    </rPh>
    <rPh sb="3" eb="4">
      <t>シナ</t>
    </rPh>
    <rPh sb="4" eb="5">
      <t>メイ</t>
    </rPh>
    <rPh sb="6" eb="8">
      <t>ナイヨウ</t>
    </rPh>
    <phoneticPr fontId="3"/>
  </si>
  <si>
    <t>仕様・寸法</t>
    <rPh sb="0" eb="2">
      <t>シヨウ</t>
    </rPh>
    <rPh sb="3" eb="5">
      <t>スンポウ</t>
    </rPh>
    <phoneticPr fontId="3"/>
  </si>
  <si>
    <t>数量･重量</t>
    <rPh sb="3" eb="5">
      <t>ジュウリョウ</t>
    </rPh>
    <phoneticPr fontId="3"/>
  </si>
  <si>
    <t>単位</t>
    <rPh sb="0" eb="2">
      <t>タンイ</t>
    </rPh>
    <phoneticPr fontId="3"/>
  </si>
  <si>
    <t>単価</t>
    <rPh sb="0" eb="2">
      <t>タンカ</t>
    </rPh>
    <phoneticPr fontId="3"/>
  </si>
  <si>
    <t>材料</t>
    <rPh sb="0" eb="1">
      <t>ザイ</t>
    </rPh>
    <rPh sb="1" eb="2">
      <t>リョウ</t>
    </rPh>
    <phoneticPr fontId="3"/>
  </si>
  <si>
    <t>製作</t>
    <rPh sb="0" eb="2">
      <t>セイサク</t>
    </rPh>
    <phoneticPr fontId="3"/>
  </si>
  <si>
    <t>加工</t>
    <rPh sb="0" eb="2">
      <t>カコウ</t>
    </rPh>
    <phoneticPr fontId="3"/>
  </si>
  <si>
    <t>施工</t>
    <rPh sb="0" eb="2">
      <t>セコウ</t>
    </rPh>
    <phoneticPr fontId="3"/>
  </si>
  <si>
    <t>塗装</t>
    <rPh sb="0" eb="2">
      <t>トソウ</t>
    </rPh>
    <phoneticPr fontId="3"/>
  </si>
  <si>
    <t>設計</t>
    <rPh sb="0" eb="2">
      <t>セッケイ</t>
    </rPh>
    <phoneticPr fontId="3"/>
  </si>
  <si>
    <t>運搬</t>
    <rPh sb="0" eb="2">
      <t>ウンパン</t>
    </rPh>
    <phoneticPr fontId="3"/>
  </si>
  <si>
    <t xml:space="preserve">小 　　　　計 </t>
    <phoneticPr fontId="3"/>
  </si>
  <si>
    <t>その他</t>
    <rPh sb="2" eb="3">
      <t>タ</t>
    </rPh>
    <phoneticPr fontId="3"/>
  </si>
  <si>
    <t xml:space="preserve">合 　　　　計 </t>
    <rPh sb="0" eb="1">
      <t>ゴウ</t>
    </rPh>
    <rPh sb="6" eb="7">
      <t>ケイ</t>
    </rPh>
    <phoneticPr fontId="3"/>
  </si>
  <si>
    <t>ｽﾊﾟｯﾀｼｰﾄ　4号　ｶﾞﾗｽBKG1919　</t>
  </si>
  <si>
    <t>1840ｘ1920m/m</t>
  </si>
  <si>
    <t>枚</t>
    <rPh sb="0" eb="1">
      <t>マイ</t>
    </rPh>
    <phoneticPr fontId="3"/>
  </si>
  <si>
    <t>白防炎ｼｰﾄ　</t>
    <phoneticPr fontId="3"/>
  </si>
  <si>
    <t>3.6ｘ5.4</t>
    <phoneticPr fontId="3"/>
  </si>
  <si>
    <t>tt-46645</t>
  </si>
  <si>
    <t>竹芝ウォーターフロント</t>
  </si>
  <si>
    <t>民谷</t>
  </si>
  <si>
    <t>摘要</t>
    <rPh sb="0" eb="2">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</si>
</sst>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yyyy&quot;年&quot;m&quot;月&quot;d&quot;日&quot;;@"/>
    <numFmt numFmtId="177" formatCode="[$-F800]dddd\,\ mmmm\ dd\,\ yyyy"/>
    <numFmt numFmtId="178" formatCode="&quot;〒&quot;@"/>
    <numFmt numFmtId="179" formatCode="&quot;TEL:&quot;@"/>
    <numFmt numFmtId="180" formatCode="&quot;FAX:&quot;@"/>
    <numFmt numFmtId="181" formatCode="&quot;登録番号 ：&quot;@"/>
  </numFmts>
  <fonts count="25" x14ac:knownFonts="1">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11"/>
      <color rgb="FFFF0000"/>
      <name val="HGPｺﾞｼｯｸM"/>
      <family val="3"/>
      <charset val="128"/>
    </font>
    <font>
      <sz val="11"/>
      <color theme="1"/>
      <name val="HGSｺﾞｼｯｸM"/>
      <family val="3"/>
      <charset val="128"/>
    </font>
    <font>
      <b/>
      <sz val="20"/>
      <color theme="1"/>
      <name val="HGPｺﾞｼｯｸM"/>
      <family val="3"/>
      <charset val="128"/>
    </font>
    <font>
      <sz val="12"/>
      <color theme="1"/>
      <name val="HGPｺﾞｼｯｸM"/>
      <family val="3"/>
      <charset val="128"/>
    </font>
    <font>
      <sz val="16"/>
      <color theme="1"/>
      <name val="HGPｺﾞｼｯｸM"/>
      <family val="3"/>
      <charset val="128"/>
    </font>
    <font>
      <sz val="10"/>
      <color theme="1"/>
      <name val="HGPｺﾞｼｯｸM"/>
      <family val="3"/>
      <charset val="128"/>
    </font>
    <font>
      <sz val="9"/>
      <color theme="1"/>
      <name val="HGPｺﾞｼｯｸM"/>
      <family val="3"/>
      <charset val="128"/>
    </font>
    <font>
      <b/>
      <sz val="11"/>
      <color theme="1"/>
      <name val="HGPｺﾞｼｯｸM"/>
      <family val="3"/>
      <charset val="128"/>
    </font>
    <font>
      <b/>
      <sz val="14"/>
      <color theme="1"/>
      <name val="HGPｺﾞｼｯｸM"/>
      <family val="3"/>
      <charset val="128"/>
    </font>
    <font>
      <b/>
      <sz val="20"/>
      <color theme="1"/>
      <name val="HGSｺﾞｼｯｸM"/>
      <family val="3"/>
      <charset val="128"/>
    </font>
    <font>
      <sz val="12"/>
      <color theme="1"/>
      <name val="HGSｺﾞｼｯｸM"/>
      <family val="3"/>
      <charset val="128"/>
    </font>
    <font>
      <sz val="20"/>
      <color theme="1"/>
      <name val="HGSｺﾞｼｯｸM"/>
      <family val="3"/>
      <charset val="128"/>
    </font>
    <font>
      <b/>
      <sz val="16"/>
      <color theme="1"/>
      <name val="HGPｺﾞｼｯｸM"/>
      <family val="3"/>
      <charset val="128"/>
    </font>
    <font>
      <sz val="16"/>
      <color theme="1"/>
      <name val="HGSｺﾞｼｯｸM"/>
      <family val="3"/>
      <charset val="128"/>
    </font>
    <font>
      <sz val="9"/>
      <color theme="1"/>
      <name val="HGSｺﾞｼｯｸM"/>
      <family val="3"/>
      <charset val="128"/>
    </font>
    <font>
      <sz val="10"/>
      <color theme="1"/>
      <name val="HGSｺﾞｼｯｸM"/>
      <family val="3"/>
      <charset val="128"/>
    </font>
    <font>
      <sz val="11"/>
      <color theme="0" tint="-0.14999847407452621"/>
      <name val="HGSｺﾞｼｯｸM"/>
      <family val="3"/>
      <charset val="128"/>
    </font>
    <font>
      <b/>
      <sz val="11"/>
      <color rgb="FFFF0000"/>
      <name val="HGPｺﾞｼｯｸM"/>
      <family val="3"/>
      <charset val="128"/>
    </font>
    <font>
      <b/>
      <sz val="11"/>
      <color rgb="FFFF0000"/>
      <name val="HGSｺﾞｼｯｸM"/>
      <family val="3"/>
      <charset val="128"/>
    </font>
    <font>
      <sz val="11"/>
      <color rgb="FF9C0006"/>
      <name val="游ゴシック"/>
      <family val="2"/>
      <charset val="128"/>
      <scheme val="minor"/>
    </font>
    <font>
      <b/>
      <sz val="11"/>
      <color rgb="FF9C0006"/>
      <name val="游ゴシック"/>
      <family val="3"/>
      <charset val="128"/>
      <scheme val="minor"/>
    </font>
  </fonts>
  <fills count="8">
    <fill>
      <patternFill patternType="none"/>
    </fill>
    <fill>
      <patternFill patternType="gray125"/>
    </fill>
    <fill>
      <patternFill patternType="solid">
        <fgColor rgb="FFFFCC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7CE"/>
      </patternFill>
    </fill>
  </fills>
  <borders count="15">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3" fillId="7" borderId="0" applyNumberFormat="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Protection="1">
      <alignment vertical="center"/>
      <protection locked="0"/>
    </xf>
    <xf numFmtId="176" fontId="2" fillId="0" borderId="0" xfId="0" applyNumberFormat="1"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8" fillId="0" borderId="0" xfId="0" applyFont="1">
      <alignment vertical="center"/>
    </xf>
    <xf numFmtId="0" fontId="8" fillId="0" borderId="0" xfId="0" applyFont="1" applyAlignment="1">
      <alignment shrinkToFit="1"/>
    </xf>
    <xf numFmtId="0" fontId="2" fillId="0" borderId="0" xfId="0" applyFont="1" applyAlignment="1">
      <alignment vertical="center" shrinkToFit="1"/>
    </xf>
    <xf numFmtId="38" fontId="2" fillId="0" borderId="0" xfId="0" applyNumberFormat="1" applyFont="1">
      <alignment vertical="center"/>
    </xf>
    <xf numFmtId="0" fontId="9" fillId="0" borderId="0" xfId="0" applyFont="1">
      <alignment vertical="center"/>
    </xf>
    <xf numFmtId="0" fontId="9" fillId="0" borderId="0" xfId="0" applyFont="1" applyAlignment="1">
      <alignment vertical="center" shrinkToFit="1"/>
    </xf>
    <xf numFmtId="0" fontId="10" fillId="0" borderId="0" xfId="0" applyFont="1" applyProtection="1">
      <alignment vertical="center"/>
      <protection locked="0"/>
    </xf>
    <xf numFmtId="177" fontId="2" fillId="0" borderId="0" xfId="0" applyNumberFormat="1" applyFont="1" applyProtection="1">
      <alignment vertical="center"/>
      <protection locked="0"/>
    </xf>
    <xf numFmtId="0" fontId="10" fillId="0" borderId="0" xfId="0" applyFont="1">
      <alignment vertical="center"/>
    </xf>
    <xf numFmtId="0" fontId="10" fillId="0" borderId="0" xfId="0" applyFont="1" applyAlignment="1">
      <alignment vertical="center" shrinkToFit="1"/>
    </xf>
    <xf numFmtId="5" fontId="11" fillId="0" borderId="0" xfId="0" applyNumberFormat="1" applyFont="1">
      <alignment vertical="center"/>
    </xf>
    <xf numFmtId="5" fontId="11" fillId="0" borderId="5" xfId="0" applyNumberFormat="1" applyFont="1" applyBorder="1">
      <alignment vertical="center"/>
    </xf>
    <xf numFmtId="38" fontId="2" fillId="0" borderId="0" xfId="1" applyFont="1" applyBorder="1" applyAlignment="1" applyProtection="1">
      <alignment vertical="center"/>
      <protection locked="0"/>
    </xf>
    <xf numFmtId="5" fontId="2" fillId="0" borderId="11" xfId="0" applyNumberFormat="1" applyFont="1" applyBorder="1">
      <alignment vertical="center"/>
    </xf>
    <xf numFmtId="0" fontId="2" fillId="0" borderId="0" xfId="0" applyFont="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xf>
    <xf numFmtId="0" fontId="5" fillId="0" borderId="0" xfId="0" applyFont="1" applyProtection="1">
      <alignment vertical="center"/>
      <protection locked="0"/>
    </xf>
    <xf numFmtId="176" fontId="5" fillId="0" borderId="0" xfId="0" applyNumberFormat="1" applyFont="1" applyProtection="1">
      <alignment vertical="center"/>
      <protection locked="0"/>
    </xf>
    <xf numFmtId="9" fontId="5" fillId="0" borderId="0" xfId="0" applyNumberFormat="1" applyFont="1" applyProtection="1">
      <alignment vertical="center"/>
      <protection locked="0"/>
    </xf>
    <xf numFmtId="0" fontId="14" fillId="0" borderId="0" xfId="0" applyFont="1" applyAlignment="1" applyProtection="1">
      <alignment horizontal="center" vertical="center"/>
      <protection locked="0"/>
    </xf>
    <xf numFmtId="0" fontId="15" fillId="0" borderId="0" xfId="0" applyFont="1" applyAlignment="1">
      <alignment horizontal="center" vertical="center"/>
    </xf>
    <xf numFmtId="0" fontId="14" fillId="0" borderId="0" xfId="0" applyFont="1">
      <alignment vertical="center"/>
    </xf>
    <xf numFmtId="0" fontId="17" fillId="0" borderId="0" xfId="0" applyFont="1" applyAlignment="1">
      <alignment shrinkToFit="1"/>
    </xf>
    <xf numFmtId="0" fontId="5" fillId="0" borderId="0" xfId="0" applyFont="1">
      <alignment vertical="center"/>
    </xf>
    <xf numFmtId="176" fontId="5" fillId="0" borderId="5" xfId="0" applyNumberFormat="1" applyFont="1" applyBorder="1" applyProtection="1">
      <alignment vertical="center"/>
      <protection locked="0"/>
    </xf>
    <xf numFmtId="0" fontId="5" fillId="0" borderId="5"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18" fillId="0" borderId="0" xfId="0" applyFont="1" applyProtection="1">
      <alignment vertical="center"/>
      <protection locked="0"/>
    </xf>
    <xf numFmtId="0" fontId="5" fillId="0" borderId="5" xfId="0" applyFont="1" applyBorder="1" applyProtection="1">
      <alignment vertical="center"/>
      <protection locked="0"/>
    </xf>
    <xf numFmtId="38" fontId="5" fillId="0" borderId="0" xfId="1" applyFont="1" applyBorder="1" applyAlignment="1" applyProtection="1">
      <alignment vertical="center"/>
    </xf>
    <xf numFmtId="9" fontId="5" fillId="0" borderId="0" xfId="0" applyNumberFormat="1" applyFont="1" applyAlignment="1" applyProtection="1">
      <alignment horizontal="right" vertical="center"/>
      <protection locked="0"/>
    </xf>
    <xf numFmtId="0" fontId="5" fillId="0" borderId="0" xfId="0" applyFont="1" applyAlignment="1">
      <alignment horizontal="right" vertical="center"/>
    </xf>
    <xf numFmtId="38" fontId="19" fillId="0" borderId="0" xfId="1" applyFont="1" applyFill="1" applyBorder="1" applyAlignment="1" applyProtection="1">
      <alignment horizontal="right" vertical="center"/>
    </xf>
    <xf numFmtId="0" fontId="2" fillId="5" borderId="0" xfId="0" applyFont="1" applyFill="1" applyProtection="1">
      <alignment vertical="center"/>
      <protection locked="0"/>
    </xf>
    <xf numFmtId="0" fontId="9" fillId="5" borderId="0" xfId="0" applyFont="1" applyFill="1">
      <alignment vertical="center"/>
    </xf>
    <xf numFmtId="0" fontId="2" fillId="5" borderId="0" xfId="0" applyFont="1" applyFill="1">
      <alignment vertical="center"/>
    </xf>
    <xf numFmtId="0" fontId="10" fillId="5" borderId="0" xfId="0" applyFont="1" applyFill="1">
      <alignment vertical="center"/>
    </xf>
    <xf numFmtId="0" fontId="20" fillId="0" borderId="0" xfId="0" applyFont="1">
      <alignment vertical="center"/>
    </xf>
    <xf numFmtId="5" fontId="2" fillId="0" borderId="10" xfId="0" applyNumberFormat="1" applyFont="1" applyBorder="1">
      <alignment vertical="center"/>
    </xf>
    <xf numFmtId="0" fontId="9" fillId="0" borderId="10" xfId="0" applyFont="1" applyBorder="1">
      <alignment vertical="center"/>
    </xf>
    <xf numFmtId="0" fontId="2" fillId="6" borderId="0" xfId="0" applyFont="1" applyFill="1">
      <alignment vertical="center"/>
    </xf>
    <xf numFmtId="0" fontId="4" fillId="0" borderId="0" xfId="0" applyFont="1" applyAlignment="1">
      <alignment horizontal="left" vertical="center" wrapText="1"/>
    </xf>
    <xf numFmtId="0" fontId="21" fillId="0" borderId="0" xfId="0" applyFont="1">
      <alignment vertical="center"/>
    </xf>
    <xf numFmtId="0" fontId="22" fillId="0" borderId="0" xfId="0" applyFont="1">
      <alignment vertical="center"/>
    </xf>
    <xf numFmtId="0" fontId="24" fillId="7" borderId="0" xfId="2" applyFont="1">
      <alignment vertical="center"/>
    </xf>
    <xf numFmtId="0" fontId="2" fillId="0" borderId="9" xfId="0" applyFont="1" applyBorder="1" applyAlignment="1">
      <alignment horizontal="distributed" vertical="distributed" indent="3"/>
    </xf>
    <xf numFmtId="0" fontId="2" fillId="0" borderId="10" xfId="0" applyFont="1" applyBorder="1" applyAlignment="1">
      <alignment horizontal="distributed" vertical="distributed" indent="3"/>
    </xf>
    <xf numFmtId="0" fontId="2" fillId="0" borderId="11" xfId="0" applyFont="1" applyBorder="1" applyAlignment="1">
      <alignment horizontal="distributed" vertical="distributed" indent="3"/>
    </xf>
    <xf numFmtId="5" fontId="2" fillId="5" borderId="9" xfId="0" applyNumberFormat="1" applyFont="1" applyFill="1" applyBorder="1" applyAlignment="1">
      <alignment horizontal="right" vertical="center"/>
    </xf>
    <xf numFmtId="5" fontId="2" fillId="5" borderId="10" xfId="0" applyNumberFormat="1" applyFont="1" applyFill="1" applyBorder="1" applyAlignment="1">
      <alignment horizontal="right" vertical="center"/>
    </xf>
    <xf numFmtId="5" fontId="2" fillId="5" borderId="11" xfId="0" applyNumberFormat="1" applyFont="1" applyFill="1" applyBorder="1" applyAlignment="1">
      <alignment horizontal="right" vertical="center"/>
    </xf>
    <xf numFmtId="5" fontId="2" fillId="0" borderId="9" xfId="0" applyNumberFormat="1" applyFont="1" applyBorder="1" applyAlignment="1">
      <alignment horizontal="left" vertical="center"/>
    </xf>
    <xf numFmtId="5" fontId="2" fillId="0" borderId="10" xfId="0" applyNumberFormat="1" applyFont="1" applyBorder="1" applyAlignment="1">
      <alignment horizontal="left" vertical="center"/>
    </xf>
    <xf numFmtId="5" fontId="2" fillId="0" borderId="11" xfId="0" applyNumberFormat="1"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9"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9" xfId="0" applyFont="1" applyBorder="1" applyAlignment="1">
      <alignment horizontal="distributed" vertical="distributed" indent="3" shrinkToFit="1"/>
    </xf>
    <xf numFmtId="0" fontId="2" fillId="0" borderId="10" xfId="0" applyFont="1" applyBorder="1" applyAlignment="1">
      <alignment horizontal="distributed" vertical="distributed" indent="3" shrinkToFit="1"/>
    </xf>
    <xf numFmtId="0" fontId="2" fillId="0" borderId="11" xfId="0" applyFont="1" applyBorder="1" applyAlignment="1">
      <alignment horizontal="distributed" vertical="distributed" indent="3" shrinkToFit="1"/>
    </xf>
    <xf numFmtId="0" fontId="9" fillId="5" borderId="10" xfId="0" applyFont="1" applyFill="1" applyBorder="1" applyAlignment="1">
      <alignment horizontal="center" vertical="center"/>
    </xf>
    <xf numFmtId="0" fontId="2" fillId="5" borderId="9" xfId="0" applyFont="1" applyFill="1" applyBorder="1" applyAlignment="1">
      <alignment horizontal="distributed" vertical="distributed" indent="3"/>
    </xf>
    <xf numFmtId="0" fontId="2" fillId="5" borderId="10" xfId="0" applyFont="1" applyFill="1" applyBorder="1" applyAlignment="1">
      <alignment horizontal="distributed" vertical="distributed" indent="3"/>
    </xf>
    <xf numFmtId="0" fontId="2" fillId="5" borderId="11" xfId="0" applyFont="1" applyFill="1" applyBorder="1" applyAlignment="1">
      <alignment horizontal="distributed" vertical="distributed" indent="3"/>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180" fontId="9" fillId="5" borderId="0" xfId="0" applyNumberFormat="1" applyFont="1" applyFill="1" applyAlignment="1">
      <alignment horizontal="left" vertical="center" shrinkToFit="1"/>
    </xf>
    <xf numFmtId="0" fontId="10" fillId="5" borderId="0" xfId="0" applyFont="1" applyFill="1" applyAlignment="1">
      <alignment horizontal="left" vertical="center"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5" fontId="11" fillId="5" borderId="3" xfId="0" applyNumberFormat="1" applyFont="1" applyFill="1" applyBorder="1" applyAlignment="1">
      <alignment horizontal="right" vertical="center"/>
    </xf>
    <xf numFmtId="5" fontId="11" fillId="5" borderId="2" xfId="0" applyNumberFormat="1" applyFont="1" applyFill="1" applyBorder="1" applyAlignment="1">
      <alignment horizontal="right" vertical="center"/>
    </xf>
    <xf numFmtId="5" fontId="11" fillId="5" borderId="4" xfId="0" applyNumberFormat="1" applyFont="1" applyFill="1" applyBorder="1" applyAlignment="1">
      <alignment horizontal="right" vertical="center"/>
    </xf>
    <xf numFmtId="5" fontId="11" fillId="5" borderId="5" xfId="0" applyNumberFormat="1" applyFont="1" applyFill="1" applyBorder="1" applyAlignment="1">
      <alignment horizontal="right" vertical="center"/>
    </xf>
    <xf numFmtId="5" fontId="11" fillId="5" borderId="0" xfId="0" applyNumberFormat="1" applyFont="1" applyFill="1" applyAlignment="1">
      <alignment horizontal="right" vertical="center"/>
    </xf>
    <xf numFmtId="5" fontId="11" fillId="5" borderId="6" xfId="0" applyNumberFormat="1" applyFont="1" applyFill="1" applyBorder="1" applyAlignment="1">
      <alignment horizontal="right" vertical="center"/>
    </xf>
    <xf numFmtId="5" fontId="11" fillId="5" borderId="7" xfId="0" applyNumberFormat="1" applyFont="1" applyFill="1" applyBorder="1" applyAlignment="1">
      <alignment horizontal="right" vertical="center"/>
    </xf>
    <xf numFmtId="5" fontId="11" fillId="5" borderId="1" xfId="0" applyNumberFormat="1" applyFont="1" applyFill="1" applyBorder="1" applyAlignment="1">
      <alignment horizontal="right" vertical="center"/>
    </xf>
    <xf numFmtId="5" fontId="11" fillId="5" borderId="8" xfId="0" applyNumberFormat="1" applyFont="1" applyFill="1" applyBorder="1" applyAlignment="1">
      <alignment horizontal="right" vertical="center"/>
    </xf>
    <xf numFmtId="181" fontId="9" fillId="5" borderId="0" xfId="0" applyNumberFormat="1" applyFont="1" applyFill="1" applyAlignment="1">
      <alignment horizontal="left" vertical="center" shrinkToFit="1"/>
    </xf>
    <xf numFmtId="178" fontId="9" fillId="5" borderId="0" xfId="0" applyNumberFormat="1" applyFont="1" applyFill="1" applyAlignment="1">
      <alignment horizontal="left" vertical="center" shrinkToFit="1"/>
    </xf>
    <xf numFmtId="0" fontId="9" fillId="5" borderId="0" xfId="0" applyFont="1" applyFill="1" applyAlignment="1">
      <alignment horizontal="left" vertical="center" shrinkToFit="1"/>
    </xf>
    <xf numFmtId="0" fontId="2" fillId="3"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177" fontId="2" fillId="0" borderId="0" xfId="0" applyNumberFormat="1" applyFont="1" applyAlignment="1">
      <alignment horizontal="right" vertical="center"/>
    </xf>
    <xf numFmtId="177" fontId="2" fillId="0" borderId="1" xfId="0" applyNumberFormat="1" applyFont="1" applyBorder="1" applyAlignment="1">
      <alignment horizontal="right" vertical="center"/>
    </xf>
    <xf numFmtId="0" fontId="9" fillId="5" borderId="0" xfId="0" applyFont="1" applyFill="1" applyAlignment="1" applyProtection="1">
      <alignment horizontal="left" vertical="center"/>
      <protection locked="0"/>
    </xf>
    <xf numFmtId="179" fontId="9" fillId="5" borderId="0" xfId="0" applyNumberFormat="1" applyFont="1" applyFill="1" applyAlignment="1">
      <alignment horizontal="left" vertical="center" shrinkToFit="1"/>
    </xf>
    <xf numFmtId="0" fontId="6" fillId="0" borderId="0" xfId="0" applyFont="1" applyAlignment="1">
      <alignment horizontal="center" vertical="center"/>
    </xf>
    <xf numFmtId="0" fontId="2" fillId="0" borderId="0" xfId="0" applyFont="1" applyAlignment="1">
      <alignment horizontal="left" vertical="center"/>
    </xf>
    <xf numFmtId="177" fontId="2" fillId="3" borderId="0" xfId="0" applyNumberFormat="1" applyFont="1" applyFill="1" applyAlignment="1" applyProtection="1">
      <alignment horizontal="left" vertical="center"/>
      <protection locked="0"/>
    </xf>
    <xf numFmtId="0" fontId="8" fillId="0" borderId="0" xfId="0" applyFont="1" applyAlignment="1">
      <alignment horizontal="left" vertical="center"/>
    </xf>
    <xf numFmtId="0" fontId="8" fillId="0" borderId="1" xfId="0" applyFont="1" applyBorder="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5" borderId="0" xfId="0" applyFont="1" applyFill="1" applyAlignment="1">
      <alignment horizontal="left" shrinkToFit="1"/>
    </xf>
    <xf numFmtId="0" fontId="2" fillId="0" borderId="2" xfId="0" applyFont="1" applyBorder="1">
      <alignment vertical="center"/>
    </xf>
    <xf numFmtId="0" fontId="2" fillId="0" borderId="0" xfId="0" applyFont="1">
      <alignment vertical="center"/>
    </xf>
    <xf numFmtId="0" fontId="2" fillId="5" borderId="0" xfId="0" applyFont="1" applyFill="1" applyAlignment="1">
      <alignment horizontal="left" vertical="center" shrinkToFit="1"/>
    </xf>
    <xf numFmtId="0" fontId="19" fillId="0" borderId="9" xfId="0" applyFont="1" applyBorder="1" applyAlignment="1">
      <alignment horizontal="righ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38" fontId="19" fillId="0" borderId="9" xfId="1" applyFont="1" applyFill="1" applyBorder="1" applyAlignment="1" applyProtection="1">
      <alignment horizontal="right" vertical="center"/>
    </xf>
    <xf numFmtId="38" fontId="19" fillId="0" borderId="10" xfId="1" applyFont="1" applyFill="1" applyBorder="1" applyAlignment="1" applyProtection="1">
      <alignment horizontal="right" vertical="center"/>
    </xf>
    <xf numFmtId="38" fontId="19" fillId="0" borderId="11" xfId="1" applyFont="1" applyFill="1" applyBorder="1" applyAlignment="1" applyProtection="1">
      <alignment horizontal="right" vertical="center"/>
    </xf>
    <xf numFmtId="0" fontId="19" fillId="3" borderId="14" xfId="0" applyFont="1" applyFill="1" applyBorder="1" applyAlignment="1" applyProtection="1">
      <alignment horizontal="center" vertical="center"/>
      <protection locked="0"/>
    </xf>
    <xf numFmtId="0" fontId="18" fillId="3" borderId="14" xfId="0" applyFont="1" applyFill="1" applyBorder="1" applyAlignment="1" applyProtection="1">
      <alignment horizontal="left" vertical="center" shrinkToFit="1"/>
      <protection locked="0"/>
    </xf>
    <xf numFmtId="0" fontId="18" fillId="3" borderId="9" xfId="0" applyFont="1" applyFill="1" applyBorder="1" applyAlignment="1" applyProtection="1">
      <alignment horizontal="right"/>
      <protection locked="0"/>
    </xf>
    <xf numFmtId="0" fontId="18" fillId="3" borderId="10" xfId="0" applyFont="1" applyFill="1" applyBorder="1" applyAlignment="1" applyProtection="1">
      <alignment horizontal="right"/>
      <protection locked="0"/>
    </xf>
    <xf numFmtId="0" fontId="18" fillId="3" borderId="11" xfId="0" applyFont="1" applyFill="1" applyBorder="1" applyAlignment="1" applyProtection="1">
      <alignment horizontal="right"/>
      <protection locked="0"/>
    </xf>
    <xf numFmtId="0" fontId="18" fillId="3" borderId="14" xfId="0" applyFont="1" applyFill="1" applyBorder="1" applyAlignment="1" applyProtection="1">
      <alignment horizontal="center" shrinkToFit="1"/>
      <protection locked="0"/>
    </xf>
    <xf numFmtId="38" fontId="18" fillId="3" borderId="14" xfId="1" applyFont="1" applyFill="1" applyBorder="1" applyAlignment="1" applyProtection="1">
      <alignment vertical="center"/>
      <protection locked="0"/>
    </xf>
    <xf numFmtId="38" fontId="18" fillId="0" borderId="14" xfId="1" applyFont="1" applyFill="1" applyBorder="1" applyAlignment="1" applyProtection="1">
      <alignment vertical="center"/>
    </xf>
    <xf numFmtId="9" fontId="19" fillId="0" borderId="9" xfId="0" applyNumberFormat="1" applyFont="1" applyBorder="1" applyAlignment="1">
      <alignment horizontal="right" vertical="center"/>
    </xf>
    <xf numFmtId="38" fontId="19" fillId="3" borderId="14" xfId="1" applyFont="1" applyFill="1" applyBorder="1" applyAlignment="1" applyProtection="1">
      <protection locked="0"/>
    </xf>
    <xf numFmtId="38" fontId="19" fillId="0" borderId="14" xfId="1" applyFont="1" applyFill="1" applyBorder="1" applyAlignment="1" applyProtection="1">
      <alignment vertical="center"/>
    </xf>
    <xf numFmtId="0" fontId="19" fillId="3" borderId="14"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right"/>
      <protection locked="0"/>
    </xf>
    <xf numFmtId="0" fontId="19" fillId="3" borderId="10" xfId="0" applyFont="1" applyFill="1" applyBorder="1" applyAlignment="1" applyProtection="1">
      <alignment horizontal="right"/>
      <protection locked="0"/>
    </xf>
    <xf numFmtId="0" fontId="19" fillId="3" borderId="11" xfId="0" applyFont="1" applyFill="1" applyBorder="1" applyAlignment="1" applyProtection="1">
      <alignment horizontal="right"/>
      <protection locked="0"/>
    </xf>
    <xf numFmtId="0" fontId="19" fillId="3" borderId="14" xfId="0" applyFont="1" applyFill="1" applyBorder="1" applyAlignment="1" applyProtection="1">
      <alignment horizontal="center" shrinkToFit="1"/>
      <protection locked="0"/>
    </xf>
    <xf numFmtId="38" fontId="19" fillId="3" borderId="14" xfId="1" applyFont="1" applyFill="1" applyBorder="1" applyAlignment="1" applyProtection="1">
      <alignment vertical="center"/>
      <protection locked="0"/>
    </xf>
    <xf numFmtId="0" fontId="19" fillId="3" borderId="9" xfId="0" applyFont="1" applyFill="1" applyBorder="1" applyAlignment="1" applyProtection="1">
      <alignment horizontal="right" vertical="center"/>
      <protection locked="0"/>
    </xf>
    <xf numFmtId="0" fontId="19" fillId="3" borderId="10" xfId="0" applyFont="1" applyFill="1" applyBorder="1" applyAlignment="1" applyProtection="1">
      <alignment horizontal="right" vertical="center"/>
      <protection locked="0"/>
    </xf>
    <xf numFmtId="0" fontId="19" fillId="3" borderId="11" xfId="0" applyFont="1" applyFill="1" applyBorder="1" applyAlignment="1" applyProtection="1">
      <alignment horizontal="right" vertical="center"/>
      <protection locked="0"/>
    </xf>
    <xf numFmtId="0" fontId="19" fillId="3" borderId="14" xfId="0" applyFont="1" applyFill="1" applyBorder="1" applyAlignment="1" applyProtection="1">
      <alignment horizontal="center" vertical="center" shrinkToFit="1"/>
      <protection locked="0"/>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7" xfId="0" applyFont="1" applyFill="1" applyBorder="1" applyAlignment="1">
      <alignment horizontal="left" vertical="center"/>
    </xf>
    <xf numFmtId="0" fontId="5" fillId="3" borderId="1" xfId="0" applyFont="1" applyFill="1" applyBorder="1" applyAlignment="1">
      <alignment horizontal="left" vertical="center"/>
    </xf>
    <xf numFmtId="0" fontId="10" fillId="0" borderId="0" xfId="0" applyFont="1" applyAlignment="1">
      <alignment horizontal="left" vertical="center" shrinkToFit="1"/>
    </xf>
    <xf numFmtId="181" fontId="9" fillId="0" borderId="0" xfId="0" applyNumberFormat="1" applyFont="1" applyAlignment="1">
      <alignment horizontal="left" vertical="center" shrinkToFi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3" borderId="3"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3" borderId="1" xfId="0" applyFont="1" applyFill="1" applyBorder="1" applyAlignment="1">
      <alignment horizontal="left" vertical="center" shrinkToFit="1"/>
    </xf>
    <xf numFmtId="179" fontId="9" fillId="0" borderId="0" xfId="0" applyNumberFormat="1" applyFont="1" applyAlignment="1">
      <alignment horizontal="left" vertical="center" shrinkToFit="1"/>
    </xf>
    <xf numFmtId="180" fontId="9" fillId="0" borderId="0" xfId="0" applyNumberFormat="1" applyFont="1" applyAlignment="1">
      <alignment horizontal="left" vertical="center" shrinkToFit="1"/>
    </xf>
    <xf numFmtId="176" fontId="5" fillId="3" borderId="3" xfId="0" applyNumberFormat="1" applyFont="1" applyFill="1" applyBorder="1" applyAlignment="1">
      <alignment horizontal="left" vertical="center"/>
    </xf>
    <xf numFmtId="176" fontId="5" fillId="3" borderId="2" xfId="0" applyNumberFormat="1" applyFont="1" applyFill="1" applyBorder="1" applyAlignment="1">
      <alignment horizontal="left" vertical="center"/>
    </xf>
    <xf numFmtId="176" fontId="5" fillId="3" borderId="7" xfId="0" applyNumberFormat="1" applyFont="1" applyFill="1" applyBorder="1" applyAlignment="1">
      <alignment horizontal="left" vertical="center"/>
    </xf>
    <xf numFmtId="176" fontId="5" fillId="3" borderId="1" xfId="0" applyNumberFormat="1" applyFont="1" applyFill="1" applyBorder="1" applyAlignment="1">
      <alignment horizontal="left" vertical="center"/>
    </xf>
    <xf numFmtId="178" fontId="9" fillId="0" borderId="0" xfId="0" applyNumberFormat="1" applyFont="1" applyAlignment="1">
      <alignment horizontal="left" vertical="center" shrinkToFit="1"/>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4" borderId="7" xfId="0" applyFont="1" applyFill="1" applyBorder="1" applyAlignment="1">
      <alignment horizontal="left" vertical="center"/>
    </xf>
    <xf numFmtId="0" fontId="5" fillId="4" borderId="1" xfId="0" applyFont="1" applyFill="1" applyBorder="1" applyAlignment="1">
      <alignment horizontal="left" vertical="center"/>
    </xf>
    <xf numFmtId="0" fontId="9" fillId="0" borderId="0" xfId="0" applyFont="1" applyAlignment="1">
      <alignment horizontal="left" vertical="center" shrinkToFit="1"/>
    </xf>
    <xf numFmtId="0" fontId="9" fillId="0" borderId="0" xfId="0" applyFont="1" applyAlignment="1" applyProtection="1">
      <alignment horizontal="left" vertical="center"/>
      <protection locked="0"/>
    </xf>
    <xf numFmtId="0" fontId="13" fillId="0" borderId="0" xfId="0" applyFont="1" applyAlignment="1">
      <alignment horizontal="center" vertical="center"/>
    </xf>
    <xf numFmtId="0" fontId="5" fillId="3" borderId="1" xfId="0" applyFont="1" applyFill="1" applyBorder="1" applyAlignment="1" applyProtection="1">
      <alignment horizontal="center" vertical="center"/>
      <protection locked="0"/>
    </xf>
    <xf numFmtId="0" fontId="5" fillId="0" borderId="0" xfId="0" applyFont="1" applyAlignment="1">
      <alignment horizontal="left" vertical="center"/>
    </xf>
    <xf numFmtId="177" fontId="5" fillId="3" borderId="0" xfId="0" applyNumberFormat="1" applyFont="1" applyFill="1" applyAlignment="1" applyProtection="1">
      <alignment horizontal="center" vertical="center"/>
      <protection locked="0"/>
    </xf>
    <xf numFmtId="0" fontId="16" fillId="0" borderId="0" xfId="0" applyFont="1" applyAlignment="1">
      <alignment horizontal="left" vertical="center"/>
    </xf>
    <xf numFmtId="0" fontId="16" fillId="0" borderId="1"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17" fillId="0" borderId="0" xfId="0" applyFont="1" applyAlignment="1">
      <alignment horizontal="left" shrinkToFit="1"/>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shrinkToFit="1"/>
    </xf>
  </cellXfs>
  <cellStyles count="3">
    <cellStyle name="悪い" xfId="2" builtinId="27"/>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1209353</xdr:colOff>
      <xdr:row>0</xdr:row>
      <xdr:rowOff>96320</xdr:rowOff>
    </xdr:from>
    <xdr:to>
      <xdr:col>7</xdr:col>
      <xdr:colOff>4537752</xdr:colOff>
      <xdr:row>6</xdr:row>
      <xdr:rowOff>42809</xdr:rowOff>
    </xdr:to>
    <xdr:sp macro="" textlink="">
      <xdr:nvSpPr>
        <xdr:cNvPr id="4" name="吹き出し: 角を丸めた四角形 3">
          <a:extLst>
            <a:ext uri="{FF2B5EF4-FFF2-40B4-BE49-F238E27FC236}">
              <a16:creationId xmlns:a16="http://schemas.microsoft.com/office/drawing/2014/main" id="{2BCBB70F-F3BB-4BEB-B221-6D097D62C72D}"/>
            </a:ext>
          </a:extLst>
        </xdr:cNvPr>
        <xdr:cNvSpPr/>
      </xdr:nvSpPr>
      <xdr:spPr>
        <a:xfrm>
          <a:off x="4559156" y="96320"/>
          <a:ext cx="3328399" cy="973905"/>
        </a:xfrm>
        <a:prstGeom prst="wedgeRoundRectCallout">
          <a:avLst>
            <a:gd name="adj1" fmla="val -23416"/>
            <a:gd name="adj2" fmla="val 77234"/>
            <a:gd name="adj3" fmla="val 16667"/>
          </a:avLst>
        </a:prstGeom>
        <a:ln w="190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この欄に入力されました自社情報は「請求書」「納品書兼請求明細書」に反映されますので、正確にご記入ください。</a:t>
          </a:r>
          <a:endParaRPr kumimoji="1" lang="en-US" altLang="ja-JP" sz="1100"/>
        </a:p>
        <a:p>
          <a:pPr algn="l"/>
          <a:endParaRPr kumimoji="1" lang="ja-JP" altLang="en-US" sz="1100"/>
        </a:p>
      </xdr:txBody>
    </xdr:sp>
    <xdr:clientData/>
  </xdr:twoCellAnchor>
  <xdr:twoCellAnchor>
    <xdr:from>
      <xdr:col>7</xdr:col>
      <xdr:colOff>3060843</xdr:colOff>
      <xdr:row>8</xdr:row>
      <xdr:rowOff>149832</xdr:rowOff>
    </xdr:from>
    <xdr:to>
      <xdr:col>8</xdr:col>
      <xdr:colOff>21405</xdr:colOff>
      <xdr:row>13</xdr:row>
      <xdr:rowOff>53512</xdr:rowOff>
    </xdr:to>
    <xdr:sp macro="" textlink="">
      <xdr:nvSpPr>
        <xdr:cNvPr id="5" name="吹き出し: 角を丸めた四角形 4">
          <a:extLst>
            <a:ext uri="{FF2B5EF4-FFF2-40B4-BE49-F238E27FC236}">
              <a16:creationId xmlns:a16="http://schemas.microsoft.com/office/drawing/2014/main" id="{9DAC9714-C737-43D5-8DCA-EA243184CB82}"/>
            </a:ext>
          </a:extLst>
        </xdr:cNvPr>
        <xdr:cNvSpPr/>
      </xdr:nvSpPr>
      <xdr:spPr>
        <a:xfrm>
          <a:off x="6410646" y="1519720"/>
          <a:ext cx="1872894" cy="759859"/>
        </a:xfrm>
        <a:prstGeom prst="wedgeRoundRectCallout">
          <a:avLst>
            <a:gd name="adj1" fmla="val -50644"/>
            <a:gd name="adj2" fmla="val 22740"/>
            <a:gd name="adj3" fmla="val 16667"/>
          </a:avLst>
        </a:prstGeom>
        <a:ln w="190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数字の間にハイフンを付け半角入力してください。</a:t>
          </a:r>
        </a:p>
      </xdr:txBody>
    </xdr:sp>
    <xdr:clientData/>
  </xdr:twoCellAnchor>
  <xdr:twoCellAnchor>
    <xdr:from>
      <xdr:col>7</xdr:col>
      <xdr:colOff>1519719</xdr:colOff>
      <xdr:row>10</xdr:row>
      <xdr:rowOff>64213</xdr:rowOff>
    </xdr:from>
    <xdr:to>
      <xdr:col>7</xdr:col>
      <xdr:colOff>3060844</xdr:colOff>
      <xdr:row>10</xdr:row>
      <xdr:rowOff>149831</xdr:rowOff>
    </xdr:to>
    <xdr:cxnSp macro="">
      <xdr:nvCxnSpPr>
        <xdr:cNvPr id="6" name="直線矢印コネクタ 5">
          <a:extLst>
            <a:ext uri="{FF2B5EF4-FFF2-40B4-BE49-F238E27FC236}">
              <a16:creationId xmlns:a16="http://schemas.microsoft.com/office/drawing/2014/main" id="{21570556-24B0-4261-AB14-1EC7FC7FBE84}"/>
            </a:ext>
          </a:extLst>
        </xdr:cNvPr>
        <xdr:cNvCxnSpPr/>
      </xdr:nvCxnSpPr>
      <xdr:spPr>
        <a:xfrm flipH="1" flipV="1">
          <a:off x="4869522" y="1776573"/>
          <a:ext cx="1541125" cy="8561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1905000</xdr:colOff>
      <xdr:row>10</xdr:row>
      <xdr:rowOff>160532</xdr:rowOff>
    </xdr:from>
    <xdr:to>
      <xdr:col>7</xdr:col>
      <xdr:colOff>3060738</xdr:colOff>
      <xdr:row>11</xdr:row>
      <xdr:rowOff>85617</xdr:rowOff>
    </xdr:to>
    <xdr:cxnSp macro="">
      <xdr:nvCxnSpPr>
        <xdr:cNvPr id="7" name="直線矢印コネクタ 6">
          <a:extLst>
            <a:ext uri="{FF2B5EF4-FFF2-40B4-BE49-F238E27FC236}">
              <a16:creationId xmlns:a16="http://schemas.microsoft.com/office/drawing/2014/main" id="{8981BC44-B97A-40C1-BBA1-C86081C3FFD0}"/>
            </a:ext>
          </a:extLst>
        </xdr:cNvPr>
        <xdr:cNvCxnSpPr/>
      </xdr:nvCxnSpPr>
      <xdr:spPr>
        <a:xfrm flipH="1">
          <a:off x="5254803" y="1872892"/>
          <a:ext cx="1155738" cy="963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1316377</xdr:colOff>
      <xdr:row>11</xdr:row>
      <xdr:rowOff>10701</xdr:rowOff>
    </xdr:from>
    <xdr:to>
      <xdr:col>7</xdr:col>
      <xdr:colOff>3070906</xdr:colOff>
      <xdr:row>14</xdr:row>
      <xdr:rowOff>0</xdr:rowOff>
    </xdr:to>
    <xdr:cxnSp macro="">
      <xdr:nvCxnSpPr>
        <xdr:cNvPr id="8" name="直線矢印コネクタ 7">
          <a:extLst>
            <a:ext uri="{FF2B5EF4-FFF2-40B4-BE49-F238E27FC236}">
              <a16:creationId xmlns:a16="http://schemas.microsoft.com/office/drawing/2014/main" id="{C7AB30E5-C7DA-4A9C-86BE-69DF44076268}"/>
            </a:ext>
          </a:extLst>
        </xdr:cNvPr>
        <xdr:cNvCxnSpPr/>
      </xdr:nvCxnSpPr>
      <xdr:spPr>
        <a:xfrm flipH="1">
          <a:off x="4666180" y="1894297"/>
          <a:ext cx="1754529" cy="50300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80210</xdr:colOff>
      <xdr:row>16</xdr:row>
      <xdr:rowOff>155800</xdr:rowOff>
    </xdr:from>
    <xdr:to>
      <xdr:col>5</xdr:col>
      <xdr:colOff>576901</xdr:colOff>
      <xdr:row>26</xdr:row>
      <xdr:rowOff>160419</xdr:rowOff>
    </xdr:to>
    <xdr:sp macro="" textlink="">
      <xdr:nvSpPr>
        <xdr:cNvPr id="13" name="吹き出し: 角を丸めた四角形 12">
          <a:extLst>
            <a:ext uri="{FF2B5EF4-FFF2-40B4-BE49-F238E27FC236}">
              <a16:creationId xmlns:a16="http://schemas.microsoft.com/office/drawing/2014/main" id="{ACC2A366-6D8E-4628-80FE-F8A4DB55EA7E}"/>
            </a:ext>
          </a:extLst>
        </xdr:cNvPr>
        <xdr:cNvSpPr/>
      </xdr:nvSpPr>
      <xdr:spPr>
        <a:xfrm>
          <a:off x="80210" y="2882958"/>
          <a:ext cx="1619638" cy="1709093"/>
        </a:xfrm>
        <a:prstGeom prst="wedgeRoundRectCallout">
          <a:avLst>
            <a:gd name="adj1" fmla="val 60430"/>
            <a:gd name="adj2" fmla="val -21084"/>
            <a:gd name="adj3" fmla="val 16667"/>
          </a:avLst>
        </a:prstGeom>
        <a:solidFill>
          <a:schemeClr val="lt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課税・非課税は必須です。「請求書・納品書兼請求明細書」に反映されますので、必ず選択をしてください。</a:t>
          </a:r>
          <a:endParaRPr kumimoji="1" lang="en-US" altLang="ja-JP" sz="1100" b="1">
            <a:solidFill>
              <a:srgbClr val="FF0000"/>
            </a:solidFill>
          </a:endParaRPr>
        </a:p>
        <a:p>
          <a:pPr algn="l"/>
          <a:endParaRPr kumimoji="1" lang="ja-JP" altLang="en-US" sz="1100" b="1"/>
        </a:p>
      </xdr:txBody>
    </xdr:sp>
    <xdr:clientData/>
  </xdr:twoCellAnchor>
  <xdr:twoCellAnchor>
    <xdr:from>
      <xdr:col>6</xdr:col>
      <xdr:colOff>1581715</xdr:colOff>
      <xdr:row>25</xdr:row>
      <xdr:rowOff>94549</xdr:rowOff>
    </xdr:from>
    <xdr:to>
      <xdr:col>7</xdr:col>
      <xdr:colOff>3869965</xdr:colOff>
      <xdr:row>31</xdr:row>
      <xdr:rowOff>155511</xdr:rowOff>
    </xdr:to>
    <xdr:sp macro="" textlink="">
      <xdr:nvSpPr>
        <xdr:cNvPr id="2" name="吹き出し: 四角形 1">
          <a:extLst>
            <a:ext uri="{FF2B5EF4-FFF2-40B4-BE49-F238E27FC236}">
              <a16:creationId xmlns:a16="http://schemas.microsoft.com/office/drawing/2014/main" id="{F3057733-2E17-4C86-8568-63D5CCE1392B}"/>
            </a:ext>
          </a:extLst>
        </xdr:cNvPr>
        <xdr:cNvSpPr/>
      </xdr:nvSpPr>
      <xdr:spPr>
        <a:xfrm>
          <a:off x="3593628" y="4468273"/>
          <a:ext cx="3872510" cy="1110656"/>
        </a:xfrm>
        <a:prstGeom prst="wedgeRectCallout">
          <a:avLst>
            <a:gd name="adj1" fmla="val -28407"/>
            <a:gd name="adj2" fmla="val -71916"/>
          </a:avLst>
        </a:prstGeom>
        <a:solidFill>
          <a:schemeClr val="lt1">
            <a:alpha val="0"/>
          </a:schemeClr>
        </a:solidFill>
        <a:ln w="38100">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114300</xdr:colOff>
      <xdr:row>6</xdr:row>
      <xdr:rowOff>114301</xdr:rowOff>
    </xdr:from>
    <xdr:to>
      <xdr:col>48</xdr:col>
      <xdr:colOff>180975</xdr:colOff>
      <xdr:row>9</xdr:row>
      <xdr:rowOff>104775</xdr:rowOff>
    </xdr:to>
    <xdr:sp macro="" textlink="">
      <xdr:nvSpPr>
        <xdr:cNvPr id="2" name="角丸四角形 1">
          <a:extLst>
            <a:ext uri="{FF2B5EF4-FFF2-40B4-BE49-F238E27FC236}">
              <a16:creationId xmlns:a16="http://schemas.microsoft.com/office/drawing/2014/main" id="{18949736-76DF-46FC-9331-43C8B0CC3735}"/>
            </a:ext>
          </a:extLst>
        </xdr:cNvPr>
        <xdr:cNvSpPr/>
      </xdr:nvSpPr>
      <xdr:spPr>
        <a:xfrm>
          <a:off x="8505825" y="885826"/>
          <a:ext cx="447675" cy="476249"/>
        </a:xfrm>
        <a:prstGeom prst="roundRect">
          <a:avLst/>
        </a:prstGeom>
        <a:noFill/>
        <a:ln w="6350">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180473</xdr:colOff>
      <xdr:row>2</xdr:row>
      <xdr:rowOff>50132</xdr:rowOff>
    </xdr:from>
    <xdr:to>
      <xdr:col>46</xdr:col>
      <xdr:colOff>122822</xdr:colOff>
      <xdr:row>3</xdr:row>
      <xdr:rowOff>92744</xdr:rowOff>
    </xdr:to>
    <xdr:sp macro="" textlink="">
      <xdr:nvSpPr>
        <xdr:cNvPr id="3" name="吹き出し: 角を丸めた四角形 2">
          <a:extLst>
            <a:ext uri="{FF2B5EF4-FFF2-40B4-BE49-F238E27FC236}">
              <a16:creationId xmlns:a16="http://schemas.microsoft.com/office/drawing/2014/main" id="{9016451C-EFBA-42D0-ACC9-B88CA2376839}"/>
            </a:ext>
          </a:extLst>
        </xdr:cNvPr>
        <xdr:cNvSpPr/>
      </xdr:nvSpPr>
      <xdr:spPr>
        <a:xfrm>
          <a:off x="6657473" y="631658"/>
          <a:ext cx="2619375" cy="333375"/>
        </a:xfrm>
        <a:prstGeom prst="wedgeRoundRectCallout">
          <a:avLst>
            <a:gd name="adj1" fmla="val -10217"/>
            <a:gd name="adj2" fmla="val 840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a:t>
          </a:r>
          <a:r>
            <a:rPr kumimoji="1" lang="en-US" altLang="ja-JP" sz="1100"/>
            <a:t>/</a:t>
          </a:r>
          <a:r>
            <a:rPr kumimoji="1" lang="ja-JP" altLang="en-US" sz="1100"/>
            <a:t>○○と半角で入力してください。</a:t>
          </a:r>
          <a:endParaRPr kumimoji="1" lang="en-US" altLang="ja-JP" sz="1100"/>
        </a:p>
        <a:p>
          <a:pPr algn="l"/>
          <a:endParaRPr kumimoji="1" lang="ja-JP" altLang="en-US" sz="1100"/>
        </a:p>
      </xdr:txBody>
    </xdr:sp>
    <xdr:clientData/>
  </xdr:twoCellAnchor>
  <xdr:twoCellAnchor>
    <xdr:from>
      <xdr:col>14</xdr:col>
      <xdr:colOff>140368</xdr:colOff>
      <xdr:row>8</xdr:row>
      <xdr:rowOff>100264</xdr:rowOff>
    </xdr:from>
    <xdr:to>
      <xdr:col>28</xdr:col>
      <xdr:colOff>7019</xdr:colOff>
      <xdr:row>12</xdr:row>
      <xdr:rowOff>110289</xdr:rowOff>
    </xdr:to>
    <xdr:sp macro="" textlink="">
      <xdr:nvSpPr>
        <xdr:cNvPr id="4" name="四角形: 角を丸くする 3">
          <a:extLst>
            <a:ext uri="{FF2B5EF4-FFF2-40B4-BE49-F238E27FC236}">
              <a16:creationId xmlns:a16="http://schemas.microsoft.com/office/drawing/2014/main" id="{2434DF53-82CF-4665-8F38-0B2BBA68937C}"/>
            </a:ext>
          </a:extLst>
        </xdr:cNvPr>
        <xdr:cNvSpPr/>
      </xdr:nvSpPr>
      <xdr:spPr>
        <a:xfrm>
          <a:off x="3188368" y="1774659"/>
          <a:ext cx="2533651" cy="6517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年は西暦、全て半角で入力してください。</a:t>
          </a:r>
          <a:endParaRPr kumimoji="1" lang="en-US" altLang="ja-JP" sz="1100"/>
        </a:p>
        <a:p>
          <a:pPr algn="l"/>
          <a:endParaRPr kumimoji="1" lang="ja-JP" altLang="en-US" sz="1100"/>
        </a:p>
      </xdr:txBody>
    </xdr:sp>
    <xdr:clientData/>
  </xdr:twoCellAnchor>
  <xdr:twoCellAnchor>
    <xdr:from>
      <xdr:col>9</xdr:col>
      <xdr:colOff>30079</xdr:colOff>
      <xdr:row>9</xdr:row>
      <xdr:rowOff>140368</xdr:rowOff>
    </xdr:from>
    <xdr:to>
      <xdr:col>14</xdr:col>
      <xdr:colOff>144380</xdr:colOff>
      <xdr:row>12</xdr:row>
      <xdr:rowOff>116305</xdr:rowOff>
    </xdr:to>
    <xdr:cxnSp macro="">
      <xdr:nvCxnSpPr>
        <xdr:cNvPr id="6" name="直線矢印コネクタ 5">
          <a:extLst>
            <a:ext uri="{FF2B5EF4-FFF2-40B4-BE49-F238E27FC236}">
              <a16:creationId xmlns:a16="http://schemas.microsoft.com/office/drawing/2014/main" id="{C0B25D28-F196-4000-AD93-3E7F8E0435EC}"/>
            </a:ext>
          </a:extLst>
        </xdr:cNvPr>
        <xdr:cNvCxnSpPr>
          <a:cxnSpLocks/>
        </xdr:cNvCxnSpPr>
      </xdr:nvCxnSpPr>
      <xdr:spPr>
        <a:xfrm flipH="1">
          <a:off x="2125579" y="1975184"/>
          <a:ext cx="1066801" cy="457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90236</xdr:colOff>
      <xdr:row>13</xdr:row>
      <xdr:rowOff>30078</xdr:rowOff>
    </xdr:from>
    <xdr:to>
      <xdr:col>31</xdr:col>
      <xdr:colOff>23561</xdr:colOff>
      <xdr:row>18</xdr:row>
      <xdr:rowOff>56648</xdr:rowOff>
    </xdr:to>
    <xdr:sp macro="" textlink="">
      <xdr:nvSpPr>
        <xdr:cNvPr id="7" name="四角形: 角を丸くする 6">
          <a:extLst>
            <a:ext uri="{FF2B5EF4-FFF2-40B4-BE49-F238E27FC236}">
              <a16:creationId xmlns:a16="http://schemas.microsoft.com/office/drawing/2014/main" id="{53F04720-F11A-409E-AFC2-C4D87BDB824B}"/>
            </a:ext>
          </a:extLst>
        </xdr:cNvPr>
        <xdr:cNvSpPr/>
      </xdr:nvSpPr>
      <xdr:spPr>
        <a:xfrm>
          <a:off x="3709736" y="2506578"/>
          <a:ext cx="2600325" cy="828675"/>
        </a:xfrm>
        <a:prstGeom prst="round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Excel</a:t>
          </a:r>
          <a:r>
            <a:rPr kumimoji="1" lang="ja-JP" altLang="en-US" sz="1100"/>
            <a:t>の場合は自動で反映されます。手書きの場合はご記入ください。</a:t>
          </a:r>
        </a:p>
      </xdr:txBody>
    </xdr:sp>
    <xdr:clientData/>
  </xdr:twoCellAnchor>
  <xdr:twoCellAnchor>
    <xdr:from>
      <xdr:col>31</xdr:col>
      <xdr:colOff>20053</xdr:colOff>
      <xdr:row>14</xdr:row>
      <xdr:rowOff>140369</xdr:rowOff>
    </xdr:from>
    <xdr:to>
      <xdr:col>33</xdr:col>
      <xdr:colOff>0</xdr:colOff>
      <xdr:row>14</xdr:row>
      <xdr:rowOff>143377</xdr:rowOff>
    </xdr:to>
    <xdr:cxnSp macro="">
      <xdr:nvCxnSpPr>
        <xdr:cNvPr id="9" name="直線矢印コネクタ 8">
          <a:extLst>
            <a:ext uri="{FF2B5EF4-FFF2-40B4-BE49-F238E27FC236}">
              <a16:creationId xmlns:a16="http://schemas.microsoft.com/office/drawing/2014/main" id="{67B603FB-01DD-4A6C-87DB-8A4C88A82E97}"/>
            </a:ext>
          </a:extLst>
        </xdr:cNvPr>
        <xdr:cNvCxnSpPr/>
      </xdr:nvCxnSpPr>
      <xdr:spPr>
        <a:xfrm flipV="1">
          <a:off x="6306553" y="2777290"/>
          <a:ext cx="360947" cy="300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20053</xdr:colOff>
      <xdr:row>15</xdr:row>
      <xdr:rowOff>80210</xdr:rowOff>
    </xdr:from>
    <xdr:to>
      <xdr:col>17</xdr:col>
      <xdr:colOff>97257</xdr:colOff>
      <xdr:row>16</xdr:row>
      <xdr:rowOff>120316</xdr:rowOff>
    </xdr:to>
    <xdr:cxnSp macro="">
      <xdr:nvCxnSpPr>
        <xdr:cNvPr id="10" name="直線矢印コネクタ 9">
          <a:extLst>
            <a:ext uri="{FF2B5EF4-FFF2-40B4-BE49-F238E27FC236}">
              <a16:creationId xmlns:a16="http://schemas.microsoft.com/office/drawing/2014/main" id="{7F36FB8D-BB1D-47B6-BC5F-1C620B1D9C32}"/>
            </a:ext>
          </a:extLst>
        </xdr:cNvPr>
        <xdr:cNvCxnSpPr/>
      </xdr:nvCxnSpPr>
      <xdr:spPr>
        <a:xfrm flipH="1">
          <a:off x="3258553" y="2877552"/>
          <a:ext cx="458204" cy="20052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30079</xdr:colOff>
      <xdr:row>18</xdr:row>
      <xdr:rowOff>70184</xdr:rowOff>
    </xdr:from>
    <xdr:to>
      <xdr:col>29</xdr:col>
      <xdr:colOff>80211</xdr:colOff>
      <xdr:row>24</xdr:row>
      <xdr:rowOff>190500</xdr:rowOff>
    </xdr:to>
    <xdr:cxnSp macro="">
      <xdr:nvCxnSpPr>
        <xdr:cNvPr id="13" name="直線矢印コネクタ 12">
          <a:extLst>
            <a:ext uri="{FF2B5EF4-FFF2-40B4-BE49-F238E27FC236}">
              <a16:creationId xmlns:a16="http://schemas.microsoft.com/office/drawing/2014/main" id="{9CE7A24B-716B-4916-A12E-E9F64067BCE7}"/>
            </a:ext>
          </a:extLst>
        </xdr:cNvPr>
        <xdr:cNvCxnSpPr/>
      </xdr:nvCxnSpPr>
      <xdr:spPr>
        <a:xfrm>
          <a:off x="5173579" y="3348789"/>
          <a:ext cx="812132" cy="150394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20053</xdr:colOff>
      <xdr:row>15</xdr:row>
      <xdr:rowOff>10026</xdr:rowOff>
    </xdr:from>
    <xdr:to>
      <xdr:col>43</xdr:col>
      <xdr:colOff>170448</xdr:colOff>
      <xdr:row>25</xdr:row>
      <xdr:rowOff>0</xdr:rowOff>
    </xdr:to>
    <xdr:cxnSp macro="">
      <xdr:nvCxnSpPr>
        <xdr:cNvPr id="14" name="直線矢印コネクタ 13">
          <a:extLst>
            <a:ext uri="{FF2B5EF4-FFF2-40B4-BE49-F238E27FC236}">
              <a16:creationId xmlns:a16="http://schemas.microsoft.com/office/drawing/2014/main" id="{18E3C380-DBA3-4D7D-A85C-151DB9E4450C}"/>
            </a:ext>
          </a:extLst>
        </xdr:cNvPr>
        <xdr:cNvCxnSpPr/>
      </xdr:nvCxnSpPr>
      <xdr:spPr>
        <a:xfrm>
          <a:off x="5925553" y="2807368"/>
          <a:ext cx="2446421" cy="21556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160421</xdr:colOff>
      <xdr:row>18</xdr:row>
      <xdr:rowOff>50131</xdr:rowOff>
    </xdr:from>
    <xdr:to>
      <xdr:col>25</xdr:col>
      <xdr:colOff>20053</xdr:colOff>
      <xdr:row>26</xdr:row>
      <xdr:rowOff>160421</xdr:rowOff>
    </xdr:to>
    <xdr:cxnSp macro="">
      <xdr:nvCxnSpPr>
        <xdr:cNvPr id="16" name="直線矢印コネクタ 15">
          <a:extLst>
            <a:ext uri="{FF2B5EF4-FFF2-40B4-BE49-F238E27FC236}">
              <a16:creationId xmlns:a16="http://schemas.microsoft.com/office/drawing/2014/main" id="{BA6E4CA2-796D-41F4-BB85-96A334EF74EE}"/>
            </a:ext>
          </a:extLst>
        </xdr:cNvPr>
        <xdr:cNvCxnSpPr/>
      </xdr:nvCxnSpPr>
      <xdr:spPr>
        <a:xfrm flipH="1">
          <a:off x="3208421" y="3328736"/>
          <a:ext cx="1955132" cy="209550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150395</xdr:colOff>
      <xdr:row>28</xdr:row>
      <xdr:rowOff>280736</xdr:rowOff>
    </xdr:from>
    <xdr:to>
      <xdr:col>20</xdr:col>
      <xdr:colOff>90237</xdr:colOff>
      <xdr:row>32</xdr:row>
      <xdr:rowOff>140368</xdr:rowOff>
    </xdr:to>
    <xdr:sp macro="" textlink="">
      <xdr:nvSpPr>
        <xdr:cNvPr id="5" name="四角形: 角を丸くする 4">
          <a:extLst>
            <a:ext uri="{FF2B5EF4-FFF2-40B4-BE49-F238E27FC236}">
              <a16:creationId xmlns:a16="http://schemas.microsoft.com/office/drawing/2014/main" id="{7D307DB9-ACAD-495D-8880-AEE56AF4BBB8}"/>
            </a:ext>
          </a:extLst>
        </xdr:cNvPr>
        <xdr:cNvSpPr/>
      </xdr:nvSpPr>
      <xdr:spPr>
        <a:xfrm>
          <a:off x="1483895" y="6146131"/>
          <a:ext cx="2797342" cy="97255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自社情報から消費税区分を選択しないと消費税額が計算されませんので、必ず「課税・非課税｝をお選びください。</a:t>
          </a:r>
        </a:p>
      </xdr:txBody>
    </xdr:sp>
    <xdr:clientData/>
  </xdr:twoCellAnchor>
  <xdr:twoCellAnchor>
    <xdr:from>
      <xdr:col>13</xdr:col>
      <xdr:colOff>25066</xdr:colOff>
      <xdr:row>26</xdr:row>
      <xdr:rowOff>200526</xdr:rowOff>
    </xdr:from>
    <xdr:to>
      <xdr:col>28</xdr:col>
      <xdr:colOff>90237</xdr:colOff>
      <xdr:row>28</xdr:row>
      <xdr:rowOff>280736</xdr:rowOff>
    </xdr:to>
    <xdr:cxnSp macro="">
      <xdr:nvCxnSpPr>
        <xdr:cNvPr id="17" name="直線矢印コネクタ 16">
          <a:extLst>
            <a:ext uri="{FF2B5EF4-FFF2-40B4-BE49-F238E27FC236}">
              <a16:creationId xmlns:a16="http://schemas.microsoft.com/office/drawing/2014/main" id="{6625A2BD-D9ED-48BA-A506-C6D75DADF791}"/>
            </a:ext>
          </a:extLst>
        </xdr:cNvPr>
        <xdr:cNvCxnSpPr>
          <a:stCxn id="5" idx="0"/>
        </xdr:cNvCxnSpPr>
      </xdr:nvCxnSpPr>
      <xdr:spPr>
        <a:xfrm flipV="1">
          <a:off x="2882566" y="5464342"/>
          <a:ext cx="2922671" cy="681789"/>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110289</xdr:colOff>
      <xdr:row>26</xdr:row>
      <xdr:rowOff>260684</xdr:rowOff>
    </xdr:from>
    <xdr:to>
      <xdr:col>13</xdr:col>
      <xdr:colOff>25066</xdr:colOff>
      <xdr:row>28</xdr:row>
      <xdr:rowOff>280736</xdr:rowOff>
    </xdr:to>
    <xdr:cxnSp macro="">
      <xdr:nvCxnSpPr>
        <xdr:cNvPr id="18" name="直線矢印コネクタ 17">
          <a:extLst>
            <a:ext uri="{FF2B5EF4-FFF2-40B4-BE49-F238E27FC236}">
              <a16:creationId xmlns:a16="http://schemas.microsoft.com/office/drawing/2014/main" id="{D434CBFA-CF45-4811-8892-0D29A9E27624}"/>
            </a:ext>
          </a:extLst>
        </xdr:cNvPr>
        <xdr:cNvCxnSpPr>
          <a:stCxn id="5" idx="0"/>
        </xdr:cNvCxnSpPr>
      </xdr:nvCxnSpPr>
      <xdr:spPr>
        <a:xfrm flipH="1" flipV="1">
          <a:off x="2586789" y="5524500"/>
          <a:ext cx="295777" cy="621631"/>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123825</xdr:colOff>
      <xdr:row>11</xdr:row>
      <xdr:rowOff>1</xdr:rowOff>
    </xdr:from>
    <xdr:to>
      <xdr:col>54</xdr:col>
      <xdr:colOff>0</xdr:colOff>
      <xdr:row>13</xdr:row>
      <xdr:rowOff>133350</xdr:rowOff>
    </xdr:to>
    <xdr:sp macro="" textlink="">
      <xdr:nvSpPr>
        <xdr:cNvPr id="2" name="角丸四角形 1">
          <a:extLst>
            <a:ext uri="{FF2B5EF4-FFF2-40B4-BE49-F238E27FC236}">
              <a16:creationId xmlns:a16="http://schemas.microsoft.com/office/drawing/2014/main" id="{F70558BA-B9F1-4CFA-B0E3-38254AB133EA}"/>
            </a:ext>
          </a:extLst>
        </xdr:cNvPr>
        <xdr:cNvSpPr/>
      </xdr:nvSpPr>
      <xdr:spPr>
        <a:xfrm>
          <a:off x="8324850" y="809626"/>
          <a:ext cx="447675" cy="457199"/>
        </a:xfrm>
        <a:prstGeom prst="roundRect">
          <a:avLst/>
        </a:prstGeom>
        <a:noFill/>
        <a:ln w="6350">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16</xdr:row>
      <xdr:rowOff>28576</xdr:rowOff>
    </xdr:from>
    <xdr:to>
      <xdr:col>17</xdr:col>
      <xdr:colOff>171450</xdr:colOff>
      <xdr:row>17</xdr:row>
      <xdr:rowOff>114301</xdr:rowOff>
    </xdr:to>
    <xdr:sp macro="" textlink="">
      <xdr:nvSpPr>
        <xdr:cNvPr id="3" name="正方形/長方形 2">
          <a:extLst>
            <a:ext uri="{FF2B5EF4-FFF2-40B4-BE49-F238E27FC236}">
              <a16:creationId xmlns:a16="http://schemas.microsoft.com/office/drawing/2014/main" id="{48298B17-4E97-4E58-BD27-0844420BDF28}"/>
            </a:ext>
          </a:extLst>
        </xdr:cNvPr>
        <xdr:cNvSpPr/>
      </xdr:nvSpPr>
      <xdr:spPr>
        <a:xfrm>
          <a:off x="952500" y="2466976"/>
          <a:ext cx="933450" cy="228600"/>
        </a:xfrm>
        <a:prstGeom prst="rect">
          <a:avLst/>
        </a:prstGeom>
        <a:solidFill>
          <a:schemeClr val="lt1">
            <a:alpha val="0"/>
          </a:schemeClr>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33227</xdr:colOff>
      <xdr:row>4</xdr:row>
      <xdr:rowOff>132907</xdr:rowOff>
    </xdr:from>
    <xdr:to>
      <xdr:col>52</xdr:col>
      <xdr:colOff>5538</xdr:colOff>
      <xdr:row>5</xdr:row>
      <xdr:rowOff>178317</xdr:rowOff>
    </xdr:to>
    <xdr:sp macro="" textlink="">
      <xdr:nvSpPr>
        <xdr:cNvPr id="5" name="吹き出し: 角を丸めた四角形 4">
          <a:extLst>
            <a:ext uri="{FF2B5EF4-FFF2-40B4-BE49-F238E27FC236}">
              <a16:creationId xmlns:a16="http://schemas.microsoft.com/office/drawing/2014/main" id="{3526E51C-B119-453B-887C-5DE3665DA88B}"/>
            </a:ext>
          </a:extLst>
        </xdr:cNvPr>
        <xdr:cNvSpPr/>
      </xdr:nvSpPr>
      <xdr:spPr>
        <a:xfrm>
          <a:off x="6811483" y="132907"/>
          <a:ext cx="2619375" cy="333375"/>
        </a:xfrm>
        <a:prstGeom prst="wedgeRoundRectCallout">
          <a:avLst>
            <a:gd name="adj1" fmla="val -2606"/>
            <a:gd name="adj2" fmla="val 2203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a:t>
          </a:r>
          <a:r>
            <a:rPr kumimoji="1" lang="en-US" altLang="ja-JP" sz="1100"/>
            <a:t>/</a:t>
          </a:r>
          <a:r>
            <a:rPr kumimoji="1" lang="ja-JP" altLang="en-US" sz="1100"/>
            <a:t>○○と半角で入力してください。</a:t>
          </a:r>
          <a:endParaRPr kumimoji="1" lang="en-US" altLang="ja-JP" sz="1100"/>
        </a:p>
        <a:p>
          <a:pPr algn="l"/>
          <a:endParaRPr kumimoji="1" lang="ja-JP" altLang="en-US" sz="1100"/>
        </a:p>
      </xdr:txBody>
    </xdr:sp>
    <xdr:clientData/>
  </xdr:twoCellAnchor>
  <xdr:twoCellAnchor>
    <xdr:from>
      <xdr:col>55</xdr:col>
      <xdr:colOff>110757</xdr:colOff>
      <xdr:row>6</xdr:row>
      <xdr:rowOff>33228</xdr:rowOff>
    </xdr:from>
    <xdr:to>
      <xdr:col>56</xdr:col>
      <xdr:colOff>598082</xdr:colOff>
      <xdr:row>11</xdr:row>
      <xdr:rowOff>1</xdr:rowOff>
    </xdr:to>
    <xdr:sp macro="" textlink="">
      <xdr:nvSpPr>
        <xdr:cNvPr id="6" name="吹き出し: 角を丸めた四角形 5">
          <a:extLst>
            <a:ext uri="{FF2B5EF4-FFF2-40B4-BE49-F238E27FC236}">
              <a16:creationId xmlns:a16="http://schemas.microsoft.com/office/drawing/2014/main" id="{37652E57-C9E5-41C6-919C-EBD4C6627CE4}"/>
            </a:ext>
          </a:extLst>
        </xdr:cNvPr>
        <xdr:cNvSpPr/>
      </xdr:nvSpPr>
      <xdr:spPr>
        <a:xfrm>
          <a:off x="10477501" y="609158"/>
          <a:ext cx="1484128" cy="797442"/>
        </a:xfrm>
        <a:prstGeom prst="wedgeRoundRectCallout">
          <a:avLst>
            <a:gd name="adj1" fmla="val -61579"/>
            <a:gd name="adj2" fmla="val -2514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番号順にご使用ください。</a:t>
          </a:r>
        </a:p>
      </xdr:txBody>
    </xdr:sp>
    <xdr:clientData/>
  </xdr:twoCellAnchor>
  <xdr:twoCellAnchor>
    <xdr:from>
      <xdr:col>0</xdr:col>
      <xdr:colOff>66454</xdr:colOff>
      <xdr:row>9</xdr:row>
      <xdr:rowOff>155057</xdr:rowOff>
    </xdr:from>
    <xdr:to>
      <xdr:col>7</xdr:col>
      <xdr:colOff>11075</xdr:colOff>
      <xdr:row>15</xdr:row>
      <xdr:rowOff>88603</xdr:rowOff>
    </xdr:to>
    <xdr:sp macro="" textlink="">
      <xdr:nvSpPr>
        <xdr:cNvPr id="7" name="吹き出し: 角を丸めた四角形 6">
          <a:extLst>
            <a:ext uri="{FF2B5EF4-FFF2-40B4-BE49-F238E27FC236}">
              <a16:creationId xmlns:a16="http://schemas.microsoft.com/office/drawing/2014/main" id="{146EA7BD-B6E7-4413-890A-74003BDD8685}"/>
            </a:ext>
          </a:extLst>
        </xdr:cNvPr>
        <xdr:cNvSpPr/>
      </xdr:nvSpPr>
      <xdr:spPr>
        <a:xfrm>
          <a:off x="66454" y="1229388"/>
          <a:ext cx="1262615" cy="908198"/>
        </a:xfrm>
        <a:prstGeom prst="wedgeRoundRectCallout">
          <a:avLst>
            <a:gd name="adj1" fmla="val 66317"/>
            <a:gd name="adj2" fmla="val 3562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a:t>
          </a:r>
          <a:r>
            <a:rPr kumimoji="1" lang="en-US" altLang="ja-JP" sz="1100"/>
            <a:t>/</a:t>
          </a:r>
          <a:r>
            <a:rPr kumimoji="1" lang="ja-JP" altLang="en-US" sz="1100"/>
            <a:t>○○と半角で入力してください。</a:t>
          </a:r>
          <a:endParaRPr kumimoji="1" lang="en-US" altLang="ja-JP" sz="1100"/>
        </a:p>
        <a:p>
          <a:pPr algn="l"/>
          <a:endParaRPr kumimoji="1" lang="ja-JP" altLang="en-US" sz="1100"/>
        </a:p>
      </xdr:txBody>
    </xdr:sp>
    <xdr:clientData/>
  </xdr:twoCellAnchor>
  <xdr:twoCellAnchor>
    <xdr:from>
      <xdr:col>1</xdr:col>
      <xdr:colOff>0</xdr:colOff>
      <xdr:row>25</xdr:row>
      <xdr:rowOff>77529</xdr:rowOff>
    </xdr:from>
    <xdr:to>
      <xdr:col>6</xdr:col>
      <xdr:colOff>177210</xdr:colOff>
      <xdr:row>29</xdr:row>
      <xdr:rowOff>143983</xdr:rowOff>
    </xdr:to>
    <xdr:sp macro="" textlink="">
      <xdr:nvSpPr>
        <xdr:cNvPr id="9" name="吹き出し: 角を丸めた四角形 8">
          <a:extLst>
            <a:ext uri="{FF2B5EF4-FFF2-40B4-BE49-F238E27FC236}">
              <a16:creationId xmlns:a16="http://schemas.microsoft.com/office/drawing/2014/main" id="{7219568D-8126-4CB6-AC7A-19337225160E}"/>
            </a:ext>
          </a:extLst>
        </xdr:cNvPr>
        <xdr:cNvSpPr/>
      </xdr:nvSpPr>
      <xdr:spPr>
        <a:xfrm>
          <a:off x="188285" y="3588488"/>
          <a:ext cx="1118634" cy="1306919"/>
        </a:xfrm>
        <a:prstGeom prst="wedgeRoundRectCallout">
          <a:avLst>
            <a:gd name="adj1" fmla="val 67607"/>
            <a:gd name="adj2" fmla="val -1690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ysClr val="windowText" lastClr="000000"/>
              </a:solidFill>
            </a:rPr>
            <a:t>ドロップダウンリストから選択をして下さい。</a:t>
          </a:r>
          <a:endParaRPr kumimoji="1" lang="en-US" altLang="ja-JP" sz="1100" b="0">
            <a:solidFill>
              <a:sysClr val="windowText" lastClr="000000"/>
            </a:solidFill>
          </a:endParaRPr>
        </a:p>
        <a:p>
          <a:pPr algn="l"/>
          <a:endParaRPr kumimoji="1" lang="ja-JP" altLang="en-US" sz="1100" b="0">
            <a:solidFill>
              <a:sysClr val="windowText" lastClr="000000"/>
            </a:solidFill>
          </a:endParaRPr>
        </a:p>
      </xdr:txBody>
    </xdr:sp>
    <xdr:clientData/>
  </xdr:twoCellAnchor>
  <xdr:twoCellAnchor>
    <xdr:from>
      <xdr:col>55</xdr:col>
      <xdr:colOff>188285</xdr:colOff>
      <xdr:row>15</xdr:row>
      <xdr:rowOff>132906</xdr:rowOff>
    </xdr:from>
    <xdr:to>
      <xdr:col>59</xdr:col>
      <xdr:colOff>147527</xdr:colOff>
      <xdr:row>21</xdr:row>
      <xdr:rowOff>88161</xdr:rowOff>
    </xdr:to>
    <xdr:sp macro="" textlink="">
      <xdr:nvSpPr>
        <xdr:cNvPr id="12" name="四角形: 角を丸くする 11">
          <a:extLst>
            <a:ext uri="{FF2B5EF4-FFF2-40B4-BE49-F238E27FC236}">
              <a16:creationId xmlns:a16="http://schemas.microsoft.com/office/drawing/2014/main" id="{2CB3E1E5-ACF6-4425-9223-E28587A6ABC5}"/>
            </a:ext>
          </a:extLst>
        </xdr:cNvPr>
        <xdr:cNvSpPr/>
      </xdr:nvSpPr>
      <xdr:spPr>
        <a:xfrm>
          <a:off x="10555029" y="2181889"/>
          <a:ext cx="2495550" cy="8191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Excel</a:t>
          </a:r>
          <a:r>
            <a:rPr kumimoji="1" lang="ja-JP" altLang="en-US" sz="1100"/>
            <a:t>の場合は自動に反映されます。手書きの場合はご記入ください。</a:t>
          </a:r>
        </a:p>
      </xdr:txBody>
    </xdr:sp>
    <xdr:clientData/>
  </xdr:twoCellAnchor>
  <xdr:twoCellAnchor>
    <xdr:from>
      <xdr:col>52</xdr:col>
      <xdr:colOff>55378</xdr:colOff>
      <xdr:row>17</xdr:row>
      <xdr:rowOff>22152</xdr:rowOff>
    </xdr:from>
    <xdr:to>
      <xdr:col>55</xdr:col>
      <xdr:colOff>188285</xdr:colOff>
      <xdr:row>18</xdr:row>
      <xdr:rowOff>55156</xdr:rowOff>
    </xdr:to>
    <xdr:cxnSp macro="">
      <xdr:nvCxnSpPr>
        <xdr:cNvPr id="13" name="直線矢印コネクタ 12">
          <a:extLst>
            <a:ext uri="{FF2B5EF4-FFF2-40B4-BE49-F238E27FC236}">
              <a16:creationId xmlns:a16="http://schemas.microsoft.com/office/drawing/2014/main" id="{17B7AE75-2E3C-4285-8C73-59CA08F37CF6}"/>
            </a:ext>
          </a:extLst>
        </xdr:cNvPr>
        <xdr:cNvCxnSpPr/>
      </xdr:nvCxnSpPr>
      <xdr:spPr>
        <a:xfrm flipH="1" flipV="1">
          <a:off x="9857268" y="2359100"/>
          <a:ext cx="697761" cy="17698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53</xdr:col>
      <xdr:colOff>44303</xdr:colOff>
      <xdr:row>18</xdr:row>
      <xdr:rowOff>25032</xdr:rowOff>
    </xdr:from>
    <xdr:to>
      <xdr:col>55</xdr:col>
      <xdr:colOff>188285</xdr:colOff>
      <xdr:row>26</xdr:row>
      <xdr:rowOff>11075</xdr:rowOff>
    </xdr:to>
    <xdr:cxnSp macro="">
      <xdr:nvCxnSpPr>
        <xdr:cNvPr id="16" name="直線矢印コネクタ 15">
          <a:extLst>
            <a:ext uri="{FF2B5EF4-FFF2-40B4-BE49-F238E27FC236}">
              <a16:creationId xmlns:a16="http://schemas.microsoft.com/office/drawing/2014/main" id="{95776DD0-5724-410B-A522-3A0E1FDA22D1}"/>
            </a:ext>
          </a:extLst>
        </xdr:cNvPr>
        <xdr:cNvCxnSpPr/>
      </xdr:nvCxnSpPr>
      <xdr:spPr>
        <a:xfrm flipH="1">
          <a:off x="10034477" y="2505962"/>
          <a:ext cx="520552" cy="132618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53</xdr:col>
      <xdr:colOff>155059</xdr:colOff>
      <xdr:row>18</xdr:row>
      <xdr:rowOff>80410</xdr:rowOff>
    </xdr:from>
    <xdr:to>
      <xdr:col>55</xdr:col>
      <xdr:colOff>177209</xdr:colOff>
      <xdr:row>31</xdr:row>
      <xdr:rowOff>155058</xdr:rowOff>
    </xdr:to>
    <xdr:cxnSp macro="">
      <xdr:nvCxnSpPr>
        <xdr:cNvPr id="20" name="直線矢印コネクタ 19">
          <a:extLst>
            <a:ext uri="{FF2B5EF4-FFF2-40B4-BE49-F238E27FC236}">
              <a16:creationId xmlns:a16="http://schemas.microsoft.com/office/drawing/2014/main" id="{FAD88ADA-D773-4635-8E4F-970956C5C83A}"/>
            </a:ext>
          </a:extLst>
        </xdr:cNvPr>
        <xdr:cNvCxnSpPr/>
      </xdr:nvCxnSpPr>
      <xdr:spPr>
        <a:xfrm flipH="1">
          <a:off x="10145233" y="2561340"/>
          <a:ext cx="398720" cy="29653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143982</xdr:colOff>
      <xdr:row>30</xdr:row>
      <xdr:rowOff>22151</xdr:rowOff>
    </xdr:from>
    <xdr:to>
      <xdr:col>25</xdr:col>
      <xdr:colOff>43859</xdr:colOff>
      <xdr:row>33</xdr:row>
      <xdr:rowOff>265814</xdr:rowOff>
    </xdr:to>
    <xdr:sp macro="" textlink="">
      <xdr:nvSpPr>
        <xdr:cNvPr id="24" name="四角形: 角を丸くする 23">
          <a:extLst>
            <a:ext uri="{FF2B5EF4-FFF2-40B4-BE49-F238E27FC236}">
              <a16:creationId xmlns:a16="http://schemas.microsoft.com/office/drawing/2014/main" id="{1E5C44D7-01C1-421E-8907-68453B71C9F0}"/>
            </a:ext>
          </a:extLst>
        </xdr:cNvPr>
        <xdr:cNvSpPr/>
      </xdr:nvSpPr>
      <xdr:spPr>
        <a:xfrm>
          <a:off x="2026831" y="6235552"/>
          <a:ext cx="2724150" cy="1174012"/>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t>【</a:t>
          </a:r>
          <a:r>
            <a:rPr kumimoji="1" lang="ja-JP" altLang="en-US" sz="1100" b="1"/>
            <a:t>間接費</a:t>
          </a:r>
          <a:r>
            <a:rPr kumimoji="1" lang="en-US" altLang="ja-JP" sz="1100" b="1"/>
            <a:t>】</a:t>
          </a:r>
          <a:r>
            <a:rPr kumimoji="1" lang="ja-JP" altLang="en-US" sz="1100" b="1"/>
            <a:t>の場合は、「現場名」に間接費、「発注担当者」に発注者名を入力してください。「受注番号」「営業担当者」は何も入力しないでください。</a:t>
          </a:r>
        </a:p>
      </xdr:txBody>
    </xdr:sp>
    <xdr:clientData/>
  </xdr:twoCellAnchor>
  <xdr:twoCellAnchor>
    <xdr:from>
      <xdr:col>5</xdr:col>
      <xdr:colOff>44303</xdr:colOff>
      <xdr:row>0</xdr:row>
      <xdr:rowOff>99681</xdr:rowOff>
    </xdr:from>
    <xdr:to>
      <xdr:col>26</xdr:col>
      <xdr:colOff>11076</xdr:colOff>
      <xdr:row>9</xdr:row>
      <xdr:rowOff>121833</xdr:rowOff>
    </xdr:to>
    <xdr:sp macro="" textlink="">
      <xdr:nvSpPr>
        <xdr:cNvPr id="25" name="吹き出し: 角を丸めた四角形 24">
          <a:extLst>
            <a:ext uri="{FF2B5EF4-FFF2-40B4-BE49-F238E27FC236}">
              <a16:creationId xmlns:a16="http://schemas.microsoft.com/office/drawing/2014/main" id="{D5F4C6B3-4327-4B4F-B95D-3CB3BF712D2F}"/>
            </a:ext>
          </a:extLst>
        </xdr:cNvPr>
        <xdr:cNvSpPr/>
      </xdr:nvSpPr>
      <xdr:spPr>
        <a:xfrm>
          <a:off x="985727" y="99681"/>
          <a:ext cx="3920756" cy="2248344"/>
        </a:xfrm>
        <a:prstGeom prst="wedgeRoundRectCallout">
          <a:avLst>
            <a:gd name="adj1" fmla="val -17212"/>
            <a:gd name="adj2" fmla="val 4349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solidFill>
                <a:srgbClr val="FF0000"/>
              </a:solidFill>
            </a:rPr>
            <a:t>受注番号必須</a:t>
          </a:r>
          <a:endParaRPr kumimoji="1" lang="en-US" altLang="ja-JP" sz="1600" b="1">
            <a:solidFill>
              <a:srgbClr val="FF0000"/>
            </a:solidFill>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en-US" altLang="ja-JP" sz="1200" b="1">
              <a:solidFill>
                <a:srgbClr val="FF0000"/>
              </a:solidFill>
            </a:rPr>
            <a:t>※</a:t>
          </a:r>
          <a:r>
            <a:rPr kumimoji="1" lang="ja-JP" altLang="en-US" sz="1200" b="1">
              <a:solidFill>
                <a:srgbClr val="FF0000"/>
              </a:solidFill>
            </a:rPr>
            <a:t>受注番号が記入されていない場合は「納品書兼請求明細書」の受付ができません。受注番号が分からない場合は、必ず発注担当者にご確認ください。　　　　　　　　　　　　　　　　　　　　　　</a:t>
          </a:r>
          <a:r>
            <a:rPr kumimoji="1" lang="en-US" altLang="ja-JP" sz="1200" b="1">
              <a:solidFill>
                <a:srgbClr val="7030A0"/>
              </a:solidFill>
              <a:effectLst/>
              <a:latin typeface="+mn-lt"/>
              <a:ea typeface="+mn-ea"/>
              <a:cs typeface="+mn-cs"/>
            </a:rPr>
            <a:t>※</a:t>
          </a:r>
          <a:r>
            <a:rPr kumimoji="1" lang="ja-JP" altLang="en-US" sz="1200" b="1">
              <a:solidFill>
                <a:srgbClr val="7030A0"/>
              </a:solidFill>
              <a:effectLst/>
              <a:latin typeface="+mn-lt"/>
              <a:ea typeface="+mn-ea"/>
              <a:cs typeface="+mn-cs"/>
            </a:rPr>
            <a:t>従来の</a:t>
          </a:r>
          <a:r>
            <a:rPr kumimoji="1" lang="ja-JP" altLang="ja-JP" sz="1200" b="1">
              <a:solidFill>
                <a:srgbClr val="7030A0"/>
              </a:solidFill>
              <a:effectLst/>
              <a:latin typeface="+mn-lt"/>
              <a:ea typeface="+mn-ea"/>
              <a:cs typeface="+mn-cs"/>
            </a:rPr>
            <a:t>受注番号</a:t>
          </a:r>
          <a:r>
            <a:rPr kumimoji="1" lang="ja-JP" altLang="en-US" sz="1200" b="1">
              <a:solidFill>
                <a:srgbClr val="7030A0"/>
              </a:solidFill>
              <a:effectLst/>
              <a:latin typeface="+mn-lt"/>
              <a:ea typeface="+mn-ea"/>
              <a:cs typeface="+mn-cs"/>
            </a:rPr>
            <a:t>は</a:t>
          </a:r>
          <a:r>
            <a:rPr kumimoji="1" lang="ja-JP" altLang="ja-JP" sz="1200" b="1">
              <a:solidFill>
                <a:srgbClr val="7030A0"/>
              </a:solidFill>
              <a:effectLst/>
              <a:latin typeface="+mn-lt"/>
              <a:ea typeface="+mn-ea"/>
              <a:cs typeface="+mn-cs"/>
            </a:rPr>
            <a:t>数字だけでしたが、</a:t>
          </a:r>
          <a:r>
            <a:rPr kumimoji="1" lang="en-US" altLang="ja-JP" sz="1200" b="1">
              <a:solidFill>
                <a:srgbClr val="7030A0"/>
              </a:solidFill>
              <a:effectLst/>
              <a:latin typeface="+mn-lt"/>
              <a:ea typeface="+mn-ea"/>
              <a:cs typeface="+mn-cs"/>
            </a:rPr>
            <a:t>1</a:t>
          </a:r>
          <a:r>
            <a:rPr kumimoji="1" lang="ja-JP" altLang="ja-JP" sz="1200" b="1">
              <a:solidFill>
                <a:srgbClr val="7030A0"/>
              </a:solidFill>
              <a:effectLst/>
              <a:latin typeface="+mn-lt"/>
              <a:ea typeface="+mn-ea"/>
              <a:cs typeface="+mn-cs"/>
            </a:rPr>
            <a:t>月</a:t>
          </a:r>
          <a:r>
            <a:rPr kumimoji="1" lang="ja-JP" altLang="en-US" sz="1200" b="1">
              <a:solidFill>
                <a:srgbClr val="7030A0"/>
              </a:solidFill>
              <a:effectLst/>
              <a:latin typeface="+mn-lt"/>
              <a:ea typeface="+mn-ea"/>
              <a:cs typeface="+mn-cs"/>
            </a:rPr>
            <a:t>受注以降は</a:t>
          </a:r>
          <a:r>
            <a:rPr kumimoji="1" lang="ja-JP" altLang="ja-JP" sz="1200" b="1">
              <a:solidFill>
                <a:srgbClr val="7030A0"/>
              </a:solidFill>
              <a:effectLst/>
              <a:latin typeface="+mn-lt"/>
              <a:ea typeface="+mn-ea"/>
              <a:cs typeface="+mn-cs"/>
            </a:rPr>
            <a:t>数字の前に</a:t>
          </a:r>
          <a:r>
            <a:rPr kumimoji="1" lang="ja-JP" altLang="en-US" sz="1200" b="1">
              <a:solidFill>
                <a:srgbClr val="7030A0"/>
              </a:solidFill>
              <a:effectLst/>
              <a:latin typeface="+mn-lt"/>
              <a:ea typeface="+mn-ea"/>
              <a:cs typeface="+mn-cs"/>
            </a:rPr>
            <a:t>アルファベット２文字が</a:t>
          </a:r>
          <a:r>
            <a:rPr kumimoji="1" lang="ja-JP" altLang="ja-JP" sz="1200" b="1">
              <a:solidFill>
                <a:srgbClr val="7030A0"/>
              </a:solidFill>
              <a:effectLst/>
              <a:latin typeface="+mn-lt"/>
              <a:ea typeface="+mn-ea"/>
              <a:cs typeface="+mn-cs"/>
            </a:rPr>
            <a:t>追加</a:t>
          </a:r>
          <a:r>
            <a:rPr kumimoji="1" lang="ja-JP" altLang="en-US" sz="1200" b="1">
              <a:solidFill>
                <a:srgbClr val="7030A0"/>
              </a:solidFill>
              <a:effectLst/>
              <a:latin typeface="+mn-lt"/>
              <a:ea typeface="+mn-ea"/>
              <a:cs typeface="+mn-cs"/>
            </a:rPr>
            <a:t>されます</a:t>
          </a:r>
          <a:r>
            <a:rPr kumimoji="1" lang="ja-JP" altLang="ja-JP" sz="1200" b="1">
              <a:solidFill>
                <a:srgbClr val="7030A0"/>
              </a:solidFill>
              <a:effectLst/>
              <a:latin typeface="+mn-lt"/>
              <a:ea typeface="+mn-ea"/>
              <a:cs typeface="+mn-cs"/>
            </a:rPr>
            <a:t>。</a:t>
          </a:r>
          <a:r>
            <a:rPr kumimoji="1" lang="ja-JP" altLang="en-US" sz="1200" b="1">
              <a:solidFill>
                <a:srgbClr val="7030A0"/>
              </a:solidFill>
              <a:effectLst/>
              <a:latin typeface="+mn-lt"/>
              <a:ea typeface="+mn-ea"/>
              <a:cs typeface="+mn-cs"/>
            </a:rPr>
            <a:t>しばらくは、アルファベットがついているもの、数字だけのものと混在しますのでご注意ください。</a:t>
          </a:r>
          <a:r>
            <a:rPr kumimoji="1" lang="ja-JP" altLang="ja-JP" sz="1200" b="1">
              <a:solidFill>
                <a:srgbClr val="FF0000"/>
              </a:solidFill>
              <a:effectLst/>
              <a:latin typeface="+mn-lt"/>
              <a:ea typeface="+mn-ea"/>
              <a:cs typeface="+mn-cs"/>
            </a:rPr>
            <a:t>   </a:t>
          </a:r>
          <a:r>
            <a:rPr kumimoji="1" lang="ja-JP" altLang="ja-JP" sz="1200" b="1">
              <a:solidFill>
                <a:schemeClr val="dk1"/>
              </a:solidFill>
              <a:effectLst/>
              <a:latin typeface="+mn-lt"/>
              <a:ea typeface="+mn-ea"/>
              <a:cs typeface="+mn-cs"/>
            </a:rPr>
            <a:t>                    </a:t>
          </a:r>
          <a:endParaRPr lang="ja-JP" altLang="ja-JP" sz="1100">
            <a:effectLst/>
          </a:endParaRPr>
        </a:p>
        <a:p>
          <a:pPr algn="l">
            <a:lnSpc>
              <a:spcPts val="1600"/>
            </a:lnSpc>
          </a:pPr>
          <a:r>
            <a:rPr kumimoji="1" lang="ja-JP" altLang="en-US" sz="1050" b="1">
              <a:solidFill>
                <a:srgbClr val="FF0000"/>
              </a:solidFill>
            </a:rPr>
            <a:t>                       </a:t>
          </a:r>
        </a:p>
      </xdr:txBody>
    </xdr:sp>
    <xdr:clientData/>
  </xdr:twoCellAnchor>
  <xdr:twoCellAnchor>
    <xdr:from>
      <xdr:col>17</xdr:col>
      <xdr:colOff>11076</xdr:colOff>
      <xdr:row>20</xdr:row>
      <xdr:rowOff>121831</xdr:rowOff>
    </xdr:from>
    <xdr:to>
      <xdr:col>23</xdr:col>
      <xdr:colOff>24262</xdr:colOff>
      <xdr:row>30</xdr:row>
      <xdr:rowOff>11077</xdr:rowOff>
    </xdr:to>
    <xdr:cxnSp macro="">
      <xdr:nvCxnSpPr>
        <xdr:cNvPr id="39" name="直線矢印コネクタ 38">
          <a:extLst>
            <a:ext uri="{FF2B5EF4-FFF2-40B4-BE49-F238E27FC236}">
              <a16:creationId xmlns:a16="http://schemas.microsoft.com/office/drawing/2014/main" id="{95072A17-EDD4-4B6B-A1D6-1747622D5037}"/>
            </a:ext>
          </a:extLst>
        </xdr:cNvPr>
        <xdr:cNvCxnSpPr/>
      </xdr:nvCxnSpPr>
      <xdr:spPr>
        <a:xfrm flipV="1">
          <a:off x="3211919" y="4042587"/>
          <a:ext cx="1142895" cy="218189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166134</xdr:colOff>
      <xdr:row>36</xdr:row>
      <xdr:rowOff>132907</xdr:rowOff>
    </xdr:from>
    <xdr:to>
      <xdr:col>55</xdr:col>
      <xdr:colOff>327488</xdr:colOff>
      <xdr:row>40</xdr:row>
      <xdr:rowOff>42204</xdr:rowOff>
    </xdr:to>
    <xdr:sp macro="" textlink="">
      <xdr:nvSpPr>
        <xdr:cNvPr id="17" name="四角形: 角を丸くする 16">
          <a:extLst>
            <a:ext uri="{FF2B5EF4-FFF2-40B4-BE49-F238E27FC236}">
              <a16:creationId xmlns:a16="http://schemas.microsoft.com/office/drawing/2014/main" id="{3A99510D-5008-4FAB-B6E3-3C1669C374F9}"/>
            </a:ext>
          </a:extLst>
        </xdr:cNvPr>
        <xdr:cNvSpPr/>
      </xdr:nvSpPr>
      <xdr:spPr>
        <a:xfrm>
          <a:off x="7896890" y="8051948"/>
          <a:ext cx="2797342" cy="97255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自社情報から消費税区分を選択しないと消費税額が計算されませんので、必ず「課税・非課税｝をお選びください。</a:t>
          </a:r>
        </a:p>
      </xdr:txBody>
    </xdr:sp>
    <xdr:clientData/>
  </xdr:twoCellAnchor>
  <xdr:twoCellAnchor>
    <xdr:from>
      <xdr:col>42</xdr:col>
      <xdr:colOff>132908</xdr:colOff>
      <xdr:row>33</xdr:row>
      <xdr:rowOff>276891</xdr:rowOff>
    </xdr:from>
    <xdr:to>
      <xdr:col>46</xdr:col>
      <xdr:colOff>143983</xdr:colOff>
      <xdr:row>36</xdr:row>
      <xdr:rowOff>143982</xdr:rowOff>
    </xdr:to>
    <xdr:cxnSp macro="">
      <xdr:nvCxnSpPr>
        <xdr:cNvPr id="18" name="直線矢印コネクタ 17">
          <a:extLst>
            <a:ext uri="{FF2B5EF4-FFF2-40B4-BE49-F238E27FC236}">
              <a16:creationId xmlns:a16="http://schemas.microsoft.com/office/drawing/2014/main" id="{9AE3DF04-58B6-4183-A685-5FF5785DA6DE}"/>
            </a:ext>
          </a:extLst>
        </xdr:cNvPr>
        <xdr:cNvCxnSpPr/>
      </xdr:nvCxnSpPr>
      <xdr:spPr>
        <a:xfrm flipH="1" flipV="1">
          <a:off x="8051949" y="7420641"/>
          <a:ext cx="764214" cy="642382"/>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46</xdr:col>
      <xdr:colOff>155058</xdr:colOff>
      <xdr:row>33</xdr:row>
      <xdr:rowOff>210437</xdr:rowOff>
    </xdr:from>
    <xdr:to>
      <xdr:col>51</xdr:col>
      <xdr:colOff>55378</xdr:colOff>
      <xdr:row>36</xdr:row>
      <xdr:rowOff>132907</xdr:rowOff>
    </xdr:to>
    <xdr:cxnSp macro="">
      <xdr:nvCxnSpPr>
        <xdr:cNvPr id="22" name="直線矢印コネクタ 21">
          <a:extLst>
            <a:ext uri="{FF2B5EF4-FFF2-40B4-BE49-F238E27FC236}">
              <a16:creationId xmlns:a16="http://schemas.microsoft.com/office/drawing/2014/main" id="{1CB7C274-5C8D-41F2-A650-06C1ED4C0FFB}"/>
            </a:ext>
          </a:extLst>
        </xdr:cNvPr>
        <xdr:cNvCxnSpPr/>
      </xdr:nvCxnSpPr>
      <xdr:spPr>
        <a:xfrm flipV="1">
          <a:off x="8827238" y="7354187"/>
          <a:ext cx="841745" cy="697761"/>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11075</xdr:colOff>
      <xdr:row>9</xdr:row>
      <xdr:rowOff>110756</xdr:rowOff>
    </xdr:from>
    <xdr:to>
      <xdr:col>19</xdr:col>
      <xdr:colOff>55378</xdr:colOff>
      <xdr:row>16</xdr:row>
      <xdr:rowOff>11075</xdr:rowOff>
    </xdr:to>
    <xdr:cxnSp macro="">
      <xdr:nvCxnSpPr>
        <xdr:cNvPr id="14" name="直線矢印コネクタ 13">
          <a:extLst>
            <a:ext uri="{FF2B5EF4-FFF2-40B4-BE49-F238E27FC236}">
              <a16:creationId xmlns:a16="http://schemas.microsoft.com/office/drawing/2014/main" id="{F728269C-6C1D-429A-8E3E-57AB41172758}"/>
            </a:ext>
          </a:extLst>
        </xdr:cNvPr>
        <xdr:cNvCxnSpPr/>
      </xdr:nvCxnSpPr>
      <xdr:spPr>
        <a:xfrm flipH="1">
          <a:off x="3400203" y="2336948"/>
          <a:ext cx="232588" cy="101895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91678-17A5-43CF-838F-4A5E4B990FE4}">
  <sheetPr>
    <tabColor rgb="FFFF0000"/>
  </sheetPr>
  <dimension ref="F6:J31"/>
  <sheetViews>
    <sheetView tabSelected="1" zoomScale="99" zoomScaleNormal="99" workbookViewId="0">
      <selection activeCell="H21" sqref="H21"/>
    </sheetView>
  </sheetViews>
  <sheetFormatPr defaultColWidth="3.59765625" defaultRowHeight="13.2" x14ac:dyDescent="0.45"/>
  <cols>
    <col min="1" max="5" width="3.59765625" style="1"/>
    <col min="6" max="6" width="8.5" style="1" customWidth="1"/>
    <col min="7" max="7" width="20.69921875" style="1" customWidth="1"/>
    <col min="8" max="8" width="64.5" style="1" customWidth="1"/>
    <col min="9" max="9" width="3.19921875" style="1" customWidth="1"/>
    <col min="10" max="10" width="55.69921875" style="1" customWidth="1"/>
    <col min="11" max="11" width="48.69921875" style="1" customWidth="1"/>
    <col min="12" max="16384" width="3.59765625" style="1"/>
  </cols>
  <sheetData>
    <row r="6" spans="6:10" ht="18" x14ac:dyDescent="0.45">
      <c r="F6" s="53" t="s">
        <v>0</v>
      </c>
    </row>
    <row r="7" spans="6:10" x14ac:dyDescent="0.45">
      <c r="H7" s="1" t="s">
        <v>1</v>
      </c>
      <c r="J7" s="1" t="s">
        <v>2</v>
      </c>
    </row>
    <row r="8" spans="6:10" x14ac:dyDescent="0.45">
      <c r="G8" s="1" t="s">
        <v>3</v>
      </c>
      <c r="H8" s="1" t="s">
        <v>4</v>
      </c>
      <c r="J8" s="1" t="s">
        <v>4</v>
      </c>
    </row>
    <row r="9" spans="6:10" x14ac:dyDescent="0.45">
      <c r="G9" s="1" t="s">
        <v>5</v>
      </c>
      <c r="H9" s="1" t="s">
        <v>6</v>
      </c>
      <c r="J9" s="1" t="s">
        <v>6</v>
      </c>
    </row>
    <row r="10" spans="6:10" x14ac:dyDescent="0.45">
      <c r="G10" s="1" t="s">
        <v>7</v>
      </c>
      <c r="H10" s="1" t="s">
        <v>8</v>
      </c>
      <c r="J10" s="1" t="s">
        <v>8</v>
      </c>
    </row>
    <row r="11" spans="6:10" x14ac:dyDescent="0.45">
      <c r="G11" s="1" t="s">
        <v>9</v>
      </c>
      <c r="H11" s="1" t="s">
        <v>10</v>
      </c>
      <c r="J11" s="1" t="s">
        <v>11</v>
      </c>
    </row>
    <row r="12" spans="6:10" x14ac:dyDescent="0.45">
      <c r="G12" s="1" t="s">
        <v>12</v>
      </c>
      <c r="H12" s="1" t="s">
        <v>13</v>
      </c>
      <c r="J12" s="1" t="s">
        <v>13</v>
      </c>
    </row>
    <row r="13" spans="6:10" x14ac:dyDescent="0.45">
      <c r="G13" s="1" t="s">
        <v>14</v>
      </c>
      <c r="H13" s="2" t="s">
        <v>15</v>
      </c>
      <c r="J13" s="1" t="s">
        <v>16</v>
      </c>
    </row>
    <row r="14" spans="6:10" x14ac:dyDescent="0.45">
      <c r="G14" s="1" t="s">
        <v>17</v>
      </c>
      <c r="H14" s="1" t="s">
        <v>10</v>
      </c>
      <c r="J14" s="1" t="s">
        <v>11</v>
      </c>
    </row>
    <row r="15" spans="6:10" x14ac:dyDescent="0.45">
      <c r="G15" s="1" t="s">
        <v>18</v>
      </c>
      <c r="H15" s="1" t="s">
        <v>10</v>
      </c>
      <c r="J15" s="1" t="s">
        <v>11</v>
      </c>
    </row>
    <row r="17" spans="7:10" x14ac:dyDescent="0.45">
      <c r="G17" s="1" t="s">
        <v>19</v>
      </c>
      <c r="H17" s="1" t="s">
        <v>20</v>
      </c>
      <c r="J17" s="1" t="s">
        <v>20</v>
      </c>
    </row>
    <row r="18" spans="7:10" x14ac:dyDescent="0.45">
      <c r="G18" s="1" t="s">
        <v>21</v>
      </c>
      <c r="H18" s="1" t="s">
        <v>22</v>
      </c>
      <c r="J18" s="1" t="s">
        <v>22</v>
      </c>
    </row>
    <row r="19" spans="7:10" x14ac:dyDescent="0.45">
      <c r="G19" s="1" t="s">
        <v>23</v>
      </c>
      <c r="H19" s="2" t="s">
        <v>24</v>
      </c>
      <c r="J19" s="1" t="s">
        <v>25</v>
      </c>
    </row>
    <row r="20" spans="7:10" x14ac:dyDescent="0.45">
      <c r="H20" s="2"/>
    </row>
    <row r="21" spans="7:10" x14ac:dyDescent="0.45">
      <c r="G21" s="1" t="s">
        <v>26</v>
      </c>
      <c r="H21" s="3" t="s">
        <v>28</v>
      </c>
      <c r="J21" s="1" t="s">
        <v>28</v>
      </c>
    </row>
    <row r="22" spans="7:10" x14ac:dyDescent="0.45">
      <c r="H22" s="2"/>
      <c r="J22" s="1" t="s">
        <v>27</v>
      </c>
    </row>
    <row r="24" spans="7:10" x14ac:dyDescent="0.45">
      <c r="G24" s="51" t="s">
        <v>29</v>
      </c>
      <c r="H24" s="49" t="s">
        <v>30</v>
      </c>
    </row>
    <row r="25" spans="7:10" x14ac:dyDescent="0.45">
      <c r="H25" s="50"/>
    </row>
    <row r="27" spans="7:10" x14ac:dyDescent="0.45">
      <c r="H27" s="51" t="s">
        <v>31</v>
      </c>
    </row>
    <row r="28" spans="7:10" x14ac:dyDescent="0.45">
      <c r="H28" s="52" t="s">
        <v>32</v>
      </c>
    </row>
    <row r="29" spans="7:10" x14ac:dyDescent="0.45">
      <c r="H29" s="52" t="s">
        <v>33</v>
      </c>
    </row>
    <row r="30" spans="7:10" x14ac:dyDescent="0.45">
      <c r="H30" s="52" t="s">
        <v>34</v>
      </c>
    </row>
    <row r="31" spans="7:10" x14ac:dyDescent="0.45">
      <c r="H31" s="52" t="s">
        <v>35</v>
      </c>
    </row>
  </sheetData>
  <phoneticPr fontId="3"/>
  <dataValidations count="1">
    <dataValidation type="list" allowBlank="1" showInputMessage="1" showErrorMessage="1" sqref="H21" xr:uid="{27F74C16-4C79-4486-94F6-646D81A2B214}">
      <formula1>$J$21:$J$22</formula1>
    </dataValidation>
  </dataValidations>
  <pageMargins left="0.59055118110236227" right="0" top="0.94488188976377963" bottom="0.74803149606299213" header="0.31496062992125984" footer="0.31496062992125984"/>
  <pageSetup paperSize="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2B08-8B72-45FA-A0BA-8981E75EABCB}">
  <sheetPr>
    <tabColor rgb="FF92D050"/>
  </sheetPr>
  <dimension ref="D3:AX34"/>
  <sheetViews>
    <sheetView showZeros="0" zoomScale="95" zoomScaleNormal="95" workbookViewId="0">
      <selection activeCell="A11" sqref="A11"/>
    </sheetView>
  </sheetViews>
  <sheetFormatPr defaultColWidth="2.5" defaultRowHeight="22.5" customHeight="1" x14ac:dyDescent="0.45"/>
  <cols>
    <col min="1" max="35" width="2.5" style="4"/>
    <col min="36" max="36" width="2.59765625" style="4" customWidth="1"/>
    <col min="37" max="47" width="2.5" style="4"/>
    <col min="48" max="48" width="2.5" style="4" customWidth="1"/>
    <col min="49" max="16384" width="2.5" style="4"/>
  </cols>
  <sheetData>
    <row r="3" spans="4:50" ht="22.5" customHeight="1" x14ac:dyDescent="0.45">
      <c r="W3" s="120" t="s">
        <v>36</v>
      </c>
      <c r="X3" s="120"/>
      <c r="Y3" s="120"/>
      <c r="Z3" s="120"/>
      <c r="AA3" s="120"/>
      <c r="AB3" s="120"/>
      <c r="AC3" s="120"/>
      <c r="AD3" s="120"/>
      <c r="AE3" s="120"/>
      <c r="AF3" s="120"/>
    </row>
    <row r="4" spans="4:50" ht="12.75" customHeight="1" x14ac:dyDescent="0.45">
      <c r="W4" s="120"/>
      <c r="X4" s="120"/>
      <c r="Y4" s="120"/>
      <c r="Z4" s="120"/>
      <c r="AA4" s="120"/>
      <c r="AB4" s="120"/>
      <c r="AC4" s="120"/>
      <c r="AD4" s="120"/>
      <c r="AE4" s="120"/>
      <c r="AF4" s="120"/>
      <c r="AV4" s="5"/>
      <c r="AW4" s="5"/>
    </row>
    <row r="5" spans="4:50" ht="12.75" customHeight="1" x14ac:dyDescent="0.45">
      <c r="P5" s="6"/>
      <c r="Q5" s="6"/>
      <c r="R5" s="7"/>
      <c r="S5" s="7"/>
      <c r="T5" s="7"/>
      <c r="U5" s="7"/>
      <c r="V5" s="7"/>
    </row>
    <row r="6" spans="4:50" ht="12.75" customHeight="1" x14ac:dyDescent="0.45">
      <c r="P6" s="6"/>
      <c r="Q6" s="6"/>
      <c r="R6" s="7"/>
      <c r="S6" s="7"/>
      <c r="T6" s="7"/>
      <c r="U6" s="7"/>
      <c r="V6" s="7"/>
      <c r="W6" s="7"/>
      <c r="X6" s="7"/>
      <c r="Y6" s="7"/>
      <c r="Z6" s="7"/>
      <c r="AA6" s="7"/>
      <c r="AB6" s="7"/>
      <c r="AC6" s="7"/>
      <c r="AD6" s="7"/>
      <c r="AI6" s="121" t="s">
        <v>37</v>
      </c>
      <c r="AJ6" s="121"/>
      <c r="AK6" s="121"/>
      <c r="AL6" s="122">
        <v>43833</v>
      </c>
      <c r="AM6" s="122"/>
      <c r="AN6" s="122"/>
      <c r="AO6" s="122"/>
      <c r="AP6" s="122"/>
      <c r="AQ6" s="122"/>
      <c r="AR6" s="122"/>
      <c r="AS6" s="1"/>
      <c r="AT6" s="1"/>
      <c r="AU6" s="1"/>
      <c r="AV6" s="1"/>
      <c r="AW6" s="1"/>
      <c r="AX6" s="1"/>
    </row>
    <row r="7" spans="4:50" ht="12.75" customHeight="1" x14ac:dyDescent="0.45">
      <c r="D7" s="123" t="s">
        <v>38</v>
      </c>
      <c r="E7" s="123"/>
      <c r="F7" s="123"/>
      <c r="G7" s="123"/>
      <c r="H7" s="123"/>
      <c r="I7" s="123"/>
      <c r="J7" s="123"/>
      <c r="K7" s="123"/>
      <c r="L7" s="123"/>
      <c r="M7" s="123"/>
      <c r="N7" s="123"/>
      <c r="O7" s="125" t="s">
        <v>39</v>
      </c>
      <c r="P7" s="125"/>
      <c r="Q7" s="8"/>
      <c r="AI7" s="1"/>
      <c r="AJ7" s="1"/>
      <c r="AK7" s="1"/>
      <c r="AL7" s="1"/>
      <c r="AM7" s="1"/>
      <c r="AN7" s="1"/>
      <c r="AO7" s="1"/>
      <c r="AP7" s="1"/>
      <c r="AQ7" s="1"/>
      <c r="AR7" s="1"/>
      <c r="AS7" s="1"/>
      <c r="AT7" s="1"/>
      <c r="AU7" s="1"/>
      <c r="AV7" s="1"/>
      <c r="AW7" s="1"/>
      <c r="AX7" s="1"/>
    </row>
    <row r="8" spans="4:50" ht="12.75" customHeight="1" x14ac:dyDescent="0.25">
      <c r="D8" s="124"/>
      <c r="E8" s="124"/>
      <c r="F8" s="124"/>
      <c r="G8" s="124"/>
      <c r="H8" s="124"/>
      <c r="I8" s="124"/>
      <c r="J8" s="124"/>
      <c r="K8" s="124"/>
      <c r="L8" s="124"/>
      <c r="M8" s="124"/>
      <c r="N8" s="124"/>
      <c r="O8" s="126"/>
      <c r="P8" s="126"/>
      <c r="Q8" s="8"/>
      <c r="AI8" s="127" t="str">
        <f>自社情報!H9</f>
        <v>株式会社 　○○○○</v>
      </c>
      <c r="AJ8" s="127"/>
      <c r="AK8" s="127"/>
      <c r="AL8" s="127"/>
      <c r="AM8" s="127"/>
      <c r="AN8" s="127"/>
      <c r="AO8" s="127"/>
      <c r="AP8" s="127"/>
      <c r="AQ8" s="127"/>
      <c r="AR8" s="127"/>
      <c r="AS8" s="127"/>
      <c r="AT8" s="127"/>
      <c r="AU8" s="127"/>
      <c r="AV8" s="127"/>
      <c r="AW8" s="127"/>
      <c r="AX8" s="9"/>
    </row>
    <row r="9" spans="4:50" ht="12.75" customHeight="1" x14ac:dyDescent="0.25">
      <c r="D9" s="128" t="s">
        <v>40</v>
      </c>
      <c r="E9" s="128"/>
      <c r="F9" s="128"/>
      <c r="G9" s="128"/>
      <c r="H9" s="128"/>
      <c r="I9" s="128"/>
      <c r="J9" s="128"/>
      <c r="K9" s="128"/>
      <c r="L9" s="128"/>
      <c r="M9" s="128"/>
      <c r="N9" s="128"/>
      <c r="O9" s="128"/>
      <c r="P9" s="1"/>
      <c r="Q9" s="1"/>
      <c r="R9" s="1"/>
      <c r="S9" s="1"/>
      <c r="AI9" s="127"/>
      <c r="AJ9" s="127"/>
      <c r="AK9" s="127"/>
      <c r="AL9" s="127"/>
      <c r="AM9" s="127"/>
      <c r="AN9" s="127"/>
      <c r="AO9" s="127"/>
      <c r="AP9" s="127"/>
      <c r="AQ9" s="127"/>
      <c r="AR9" s="127"/>
      <c r="AS9" s="127"/>
      <c r="AT9" s="127"/>
      <c r="AU9" s="127"/>
      <c r="AV9" s="127"/>
      <c r="AW9" s="127"/>
      <c r="AX9" s="9"/>
    </row>
    <row r="10" spans="4:50" ht="12.75" customHeight="1" x14ac:dyDescent="0.45">
      <c r="D10" s="129"/>
      <c r="E10" s="129"/>
      <c r="F10" s="129"/>
      <c r="G10" s="129"/>
      <c r="H10" s="129"/>
      <c r="I10" s="129"/>
      <c r="J10" s="129"/>
      <c r="K10" s="129"/>
      <c r="L10" s="129"/>
      <c r="M10" s="129"/>
      <c r="N10" s="129"/>
      <c r="O10" s="129"/>
      <c r="P10" s="1"/>
      <c r="Q10" s="1"/>
      <c r="R10" s="1"/>
      <c r="S10" s="1"/>
      <c r="AI10" s="130" t="str">
        <f>自社情報!H10</f>
        <v>営業本部</v>
      </c>
      <c r="AJ10" s="130"/>
      <c r="AK10" s="130"/>
      <c r="AL10" s="130"/>
      <c r="AM10" s="130"/>
      <c r="AN10" s="130"/>
      <c r="AO10" s="130"/>
      <c r="AP10" s="130"/>
      <c r="AQ10" s="130"/>
      <c r="AR10" s="130"/>
      <c r="AS10" s="130"/>
      <c r="AT10" s="130"/>
      <c r="AU10" s="130"/>
      <c r="AV10" s="130"/>
      <c r="AW10" s="130"/>
      <c r="AX10" s="10"/>
    </row>
    <row r="11" spans="4:50" ht="12.75" customHeight="1" x14ac:dyDescent="0.45">
      <c r="H11" s="11"/>
      <c r="I11" s="11"/>
      <c r="J11" s="11"/>
      <c r="K11" s="11"/>
      <c r="L11" s="11"/>
      <c r="M11" s="11"/>
      <c r="N11" s="11"/>
      <c r="O11" s="11"/>
      <c r="AI11" s="42"/>
      <c r="AJ11" s="42"/>
      <c r="AK11" s="42"/>
      <c r="AL11" s="42"/>
      <c r="AM11" s="42"/>
      <c r="AN11" s="42"/>
      <c r="AO11" s="43"/>
      <c r="AP11" s="43"/>
      <c r="AQ11" s="43"/>
      <c r="AR11" s="43"/>
      <c r="AS11" s="44"/>
      <c r="AT11" s="44"/>
      <c r="AU11" s="44"/>
      <c r="AV11" s="44"/>
      <c r="AW11" s="44"/>
      <c r="AX11" s="1"/>
    </row>
    <row r="12" spans="4:50" ht="12.75" customHeight="1" x14ac:dyDescent="0.45">
      <c r="AD12" s="12"/>
      <c r="AI12" s="109" t="str">
        <f>自社情報!H11</f>
        <v>ｘｘｘ-ｘｘｘｘ-ｘｘｘｘ</v>
      </c>
      <c r="AJ12" s="109"/>
      <c r="AK12" s="109"/>
      <c r="AL12" s="109"/>
      <c r="AM12" s="109"/>
      <c r="AN12" s="109"/>
      <c r="AO12" s="109"/>
      <c r="AP12" s="42"/>
      <c r="AQ12" s="42"/>
      <c r="AR12" s="42"/>
      <c r="AS12" s="42"/>
      <c r="AT12" s="42"/>
      <c r="AU12" s="42"/>
      <c r="AV12" s="42"/>
      <c r="AW12" s="42"/>
      <c r="AX12" s="13"/>
    </row>
    <row r="13" spans="4:50" ht="12.75" customHeight="1" x14ac:dyDescent="0.45">
      <c r="AF13" s="14"/>
      <c r="AI13" s="110" t="str">
        <f>自社情報!H12</f>
        <v>埼玉県川口東領家ｘ-ｘｘ-ｘｘ</v>
      </c>
      <c r="AJ13" s="110"/>
      <c r="AK13" s="110"/>
      <c r="AL13" s="110"/>
      <c r="AM13" s="110"/>
      <c r="AN13" s="110"/>
      <c r="AO13" s="110"/>
      <c r="AP13" s="110"/>
      <c r="AQ13" s="110"/>
      <c r="AR13" s="110"/>
      <c r="AS13" s="110"/>
      <c r="AT13" s="110"/>
      <c r="AU13" s="110"/>
      <c r="AV13" s="110"/>
      <c r="AW13" s="110"/>
      <c r="AX13" s="13"/>
    </row>
    <row r="14" spans="4:50" ht="12.75" customHeight="1" x14ac:dyDescent="0.45">
      <c r="D14" s="111">
        <v>2020</v>
      </c>
      <c r="E14" s="111"/>
      <c r="F14" s="111"/>
      <c r="G14" s="113" t="s">
        <v>41</v>
      </c>
      <c r="H14" s="114">
        <v>12</v>
      </c>
      <c r="I14" s="114"/>
      <c r="J14" s="113" t="s">
        <v>42</v>
      </c>
      <c r="K14" s="111">
        <v>31</v>
      </c>
      <c r="L14" s="111"/>
      <c r="M14" s="113" t="s">
        <v>43</v>
      </c>
      <c r="N14" s="116" t="s">
        <v>44</v>
      </c>
      <c r="O14" s="116"/>
      <c r="P14" s="116"/>
      <c r="Q14" s="15"/>
      <c r="R14" s="15"/>
      <c r="S14" s="15"/>
      <c r="T14" s="15"/>
      <c r="U14" s="15"/>
      <c r="V14" s="15"/>
      <c r="W14" s="15"/>
      <c r="X14" s="15"/>
      <c r="Y14" s="15"/>
      <c r="Z14" s="15"/>
      <c r="AA14" s="15"/>
      <c r="AB14" s="15"/>
      <c r="AF14" s="14"/>
      <c r="AI14" s="118" t="str">
        <f>自社情報!H13</f>
        <v>マンション201</v>
      </c>
      <c r="AJ14" s="118"/>
      <c r="AK14" s="118"/>
      <c r="AL14" s="118"/>
      <c r="AM14" s="118"/>
      <c r="AN14" s="118"/>
      <c r="AO14" s="118"/>
      <c r="AP14" s="118"/>
      <c r="AQ14" s="118"/>
      <c r="AR14" s="118"/>
      <c r="AS14" s="118"/>
      <c r="AT14" s="118"/>
      <c r="AU14" s="118"/>
      <c r="AV14" s="118"/>
      <c r="AW14" s="118"/>
      <c r="AX14" s="1"/>
    </row>
    <row r="15" spans="4:50" ht="12.75" customHeight="1" x14ac:dyDescent="0.45">
      <c r="D15" s="112"/>
      <c r="E15" s="112"/>
      <c r="F15" s="112"/>
      <c r="G15" s="67"/>
      <c r="H15" s="115"/>
      <c r="I15" s="115"/>
      <c r="J15" s="67"/>
      <c r="K15" s="112"/>
      <c r="L15" s="112"/>
      <c r="M15" s="67"/>
      <c r="N15" s="117"/>
      <c r="O15" s="117"/>
      <c r="P15" s="117"/>
      <c r="AF15" s="14"/>
      <c r="AI15" s="119" t="str">
        <f>自社情報!H14</f>
        <v>ｘｘｘ-ｘｘｘｘ-ｘｘｘｘ</v>
      </c>
      <c r="AJ15" s="119"/>
      <c r="AK15" s="119"/>
      <c r="AL15" s="119"/>
      <c r="AM15" s="119"/>
      <c r="AN15" s="119"/>
      <c r="AO15" s="119"/>
      <c r="AP15" s="45"/>
      <c r="AQ15" s="45"/>
      <c r="AR15" s="45"/>
      <c r="AS15" s="45"/>
      <c r="AT15" s="44"/>
      <c r="AU15" s="44"/>
      <c r="AV15" s="44"/>
      <c r="AW15" s="44"/>
      <c r="AX15" s="1"/>
    </row>
    <row r="16" spans="4:50" ht="12.75" customHeight="1" x14ac:dyDescent="0.45">
      <c r="AI16" s="88" t="str">
        <f>自社情報!H15</f>
        <v>ｘｘｘ-ｘｘｘｘ-ｘｘｘｘ</v>
      </c>
      <c r="AJ16" s="88"/>
      <c r="AK16" s="88"/>
      <c r="AL16" s="88"/>
      <c r="AM16" s="88"/>
      <c r="AN16" s="88"/>
      <c r="AO16" s="88"/>
      <c r="AP16" s="42"/>
      <c r="AQ16" s="42"/>
      <c r="AR16" s="42"/>
      <c r="AS16" s="42"/>
      <c r="AT16" s="42"/>
      <c r="AU16" s="42"/>
      <c r="AV16" s="42"/>
      <c r="AW16" s="42"/>
      <c r="AX16" s="17"/>
    </row>
    <row r="17" spans="4:50" ht="12.75" customHeight="1" x14ac:dyDescent="0.45">
      <c r="Q17" s="18"/>
      <c r="R17" s="18"/>
      <c r="S17" s="18"/>
      <c r="AC17" s="5"/>
      <c r="AD17" s="5"/>
      <c r="AE17" s="5"/>
      <c r="AF17" s="5"/>
      <c r="AG17" s="5"/>
      <c r="AI17" s="89" t="str">
        <f>自社情報!H17</f>
        <v>みずほ銀行　XXX支店　当　XXXXXXX</v>
      </c>
      <c r="AJ17" s="89"/>
      <c r="AK17" s="89"/>
      <c r="AL17" s="89"/>
      <c r="AM17" s="89"/>
      <c r="AN17" s="89"/>
      <c r="AO17" s="89"/>
      <c r="AP17" s="89"/>
      <c r="AQ17" s="89"/>
      <c r="AR17" s="89"/>
      <c r="AS17" s="89"/>
      <c r="AT17" s="89"/>
      <c r="AU17" s="89"/>
      <c r="AV17" s="89"/>
      <c r="AW17" s="89"/>
      <c r="AX17" s="17"/>
    </row>
    <row r="18" spans="4:50" ht="12.75" customHeight="1" x14ac:dyDescent="0.45">
      <c r="D18" s="90" t="s">
        <v>45</v>
      </c>
      <c r="E18" s="91"/>
      <c r="F18" s="91"/>
      <c r="G18" s="91"/>
      <c r="H18" s="92"/>
      <c r="I18" s="99">
        <f>SUM(Q28)</f>
        <v>44440</v>
      </c>
      <c r="J18" s="100"/>
      <c r="K18" s="100"/>
      <c r="L18" s="100"/>
      <c r="M18" s="100"/>
      <c r="N18" s="100"/>
      <c r="O18" s="100"/>
      <c r="P18" s="101"/>
      <c r="Q18" s="19"/>
      <c r="R18" s="18"/>
      <c r="S18" s="18"/>
      <c r="AI18" s="89" t="str">
        <f>自社情報!H18</f>
        <v>りそな銀行　XXX支店　普　XXXXXXX</v>
      </c>
      <c r="AJ18" s="89"/>
      <c r="AK18" s="89"/>
      <c r="AL18" s="89"/>
      <c r="AM18" s="89"/>
      <c r="AN18" s="89"/>
      <c r="AO18" s="89"/>
      <c r="AP18" s="89"/>
      <c r="AQ18" s="89"/>
      <c r="AR18" s="89"/>
      <c r="AS18" s="89"/>
      <c r="AT18" s="89"/>
      <c r="AU18" s="89"/>
      <c r="AV18" s="89"/>
      <c r="AW18" s="89"/>
      <c r="AX18" s="17"/>
    </row>
    <row r="19" spans="4:50" ht="12.75" customHeight="1" x14ac:dyDescent="0.45">
      <c r="D19" s="93"/>
      <c r="E19" s="94"/>
      <c r="F19" s="94"/>
      <c r="G19" s="94"/>
      <c r="H19" s="95"/>
      <c r="I19" s="102"/>
      <c r="J19" s="103"/>
      <c r="K19" s="103"/>
      <c r="L19" s="103"/>
      <c r="M19" s="103"/>
      <c r="N19" s="103"/>
      <c r="O19" s="103"/>
      <c r="P19" s="104"/>
      <c r="Q19" s="19"/>
      <c r="R19" s="18"/>
      <c r="S19" s="18"/>
      <c r="AI19" s="89" t="str">
        <f>自社情報!H19</f>
        <v>かわしん信用金庫　XXX支店　当　XXXXXXX</v>
      </c>
      <c r="AJ19" s="89"/>
      <c r="AK19" s="89"/>
      <c r="AL19" s="89"/>
      <c r="AM19" s="89"/>
      <c r="AN19" s="89"/>
      <c r="AO19" s="89"/>
      <c r="AP19" s="89"/>
      <c r="AQ19" s="89"/>
      <c r="AR19" s="89"/>
      <c r="AS19" s="89"/>
      <c r="AT19" s="89"/>
      <c r="AU19" s="89"/>
      <c r="AV19" s="89"/>
      <c r="AW19" s="89"/>
      <c r="AX19" s="1"/>
    </row>
    <row r="20" spans="4:50" ht="12.75" customHeight="1" x14ac:dyDescent="0.45">
      <c r="D20" s="96"/>
      <c r="E20" s="97"/>
      <c r="F20" s="97"/>
      <c r="G20" s="97"/>
      <c r="H20" s="98"/>
      <c r="I20" s="105"/>
      <c r="J20" s="106"/>
      <c r="K20" s="106"/>
      <c r="L20" s="106"/>
      <c r="M20" s="106"/>
      <c r="N20" s="106"/>
      <c r="O20" s="106"/>
      <c r="P20" s="107"/>
      <c r="AC20" s="69"/>
      <c r="AD20" s="69"/>
      <c r="AE20" s="69"/>
      <c r="AF20" s="69"/>
      <c r="AI20" s="108" t="str">
        <f>自社情報!H24</f>
        <v>T666666</v>
      </c>
      <c r="AJ20" s="108"/>
      <c r="AK20" s="108"/>
      <c r="AL20" s="108"/>
      <c r="AM20" s="108"/>
      <c r="AN20" s="108"/>
      <c r="AO20" s="108"/>
      <c r="AP20" s="108"/>
      <c r="AQ20" s="108"/>
      <c r="AR20" s="108"/>
      <c r="AS20" s="108"/>
      <c r="AT20" s="108"/>
      <c r="AU20" s="108"/>
      <c r="AV20" s="108"/>
      <c r="AW20" s="108"/>
      <c r="AX20" s="13"/>
    </row>
    <row r="21" spans="4:50" ht="12.75" customHeight="1" x14ac:dyDescent="0.45">
      <c r="AL21" s="20"/>
      <c r="AM21" s="20"/>
      <c r="AN21" s="20"/>
      <c r="AO21" s="20"/>
      <c r="AP21" s="20"/>
      <c r="AQ21" s="20"/>
      <c r="AR21" s="20"/>
      <c r="AS21" s="20"/>
      <c r="AT21" s="20"/>
    </row>
    <row r="22" spans="4:50" ht="24" customHeight="1" x14ac:dyDescent="0.45">
      <c r="D22" s="79" t="s">
        <v>86</v>
      </c>
      <c r="E22" s="80"/>
      <c r="F22" s="80"/>
      <c r="G22" s="80"/>
      <c r="H22" s="80"/>
      <c r="I22" s="80"/>
      <c r="J22" s="80"/>
      <c r="K22" s="80"/>
      <c r="L22" s="80"/>
      <c r="M22" s="80"/>
      <c r="N22" s="80"/>
      <c r="O22" s="80"/>
      <c r="P22" s="81"/>
      <c r="Q22" s="79" t="s">
        <v>46</v>
      </c>
      <c r="R22" s="80"/>
      <c r="S22" s="80"/>
      <c r="T22" s="80"/>
      <c r="U22" s="80"/>
      <c r="V22" s="80"/>
      <c r="W22" s="80"/>
      <c r="X22" s="80"/>
      <c r="Y22" s="80"/>
      <c r="Z22" s="80"/>
      <c r="AA22" s="80"/>
      <c r="AB22" s="80"/>
      <c r="AC22" s="80"/>
      <c r="AD22" s="80"/>
      <c r="AE22" s="80"/>
      <c r="AF22" s="81"/>
      <c r="AG22" s="79" t="s">
        <v>47</v>
      </c>
      <c r="AH22" s="80"/>
      <c r="AI22" s="80"/>
      <c r="AJ22" s="80"/>
      <c r="AK22" s="80"/>
      <c r="AL22" s="80"/>
      <c r="AM22" s="80"/>
      <c r="AN22" s="80"/>
      <c r="AO22" s="80"/>
      <c r="AP22" s="80"/>
      <c r="AQ22" s="80"/>
      <c r="AR22" s="80"/>
      <c r="AS22" s="80"/>
      <c r="AT22" s="80"/>
      <c r="AU22" s="80"/>
      <c r="AV22" s="80"/>
      <c r="AW22" s="81"/>
    </row>
    <row r="23" spans="4:50" ht="24" customHeight="1" x14ac:dyDescent="0.2">
      <c r="D23" s="54" t="s">
        <v>48</v>
      </c>
      <c r="E23" s="55"/>
      <c r="F23" s="55"/>
      <c r="G23" s="55"/>
      <c r="H23" s="55"/>
      <c r="I23" s="55"/>
      <c r="J23" s="55"/>
      <c r="K23" s="55"/>
      <c r="L23" s="55"/>
      <c r="M23" s="55"/>
      <c r="N23" s="55"/>
      <c r="O23" s="55"/>
      <c r="P23" s="56"/>
      <c r="Q23" s="82"/>
      <c r="R23" s="83"/>
      <c r="S23" s="83"/>
      <c r="T23" s="83"/>
      <c r="U23" s="83"/>
      <c r="V23" s="83"/>
      <c r="W23" s="83"/>
      <c r="X23" s="83"/>
      <c r="Y23" s="83"/>
      <c r="Z23" s="83"/>
      <c r="AA23" s="83"/>
      <c r="AB23" s="83"/>
      <c r="AC23" s="83"/>
      <c r="AD23" s="83"/>
      <c r="AE23" s="83"/>
      <c r="AF23" s="84"/>
      <c r="AG23" s="85"/>
      <c r="AH23" s="86"/>
      <c r="AI23" s="86"/>
      <c r="AJ23" s="86"/>
      <c r="AK23" s="86"/>
      <c r="AL23" s="86"/>
      <c r="AM23" s="86"/>
      <c r="AN23" s="86"/>
      <c r="AO23" s="86"/>
      <c r="AP23" s="86"/>
      <c r="AQ23" s="86"/>
      <c r="AR23" s="86"/>
      <c r="AS23" s="86"/>
      <c r="AT23" s="86"/>
      <c r="AU23" s="86"/>
      <c r="AV23" s="86"/>
      <c r="AW23" s="87"/>
    </row>
    <row r="24" spans="4:50" ht="24" customHeight="1" x14ac:dyDescent="0.2">
      <c r="D24" s="79"/>
      <c r="E24" s="80"/>
      <c r="F24" s="80"/>
      <c r="G24" s="80"/>
      <c r="H24" s="80"/>
      <c r="I24" s="80"/>
      <c r="J24" s="80"/>
      <c r="K24" s="80"/>
      <c r="L24" s="80"/>
      <c r="M24" s="80"/>
      <c r="N24" s="80"/>
      <c r="O24" s="80"/>
      <c r="P24" s="81"/>
      <c r="Q24" s="82"/>
      <c r="R24" s="83"/>
      <c r="S24" s="83"/>
      <c r="T24" s="83"/>
      <c r="U24" s="83"/>
      <c r="V24" s="83"/>
      <c r="W24" s="83"/>
      <c r="X24" s="83"/>
      <c r="Y24" s="83"/>
      <c r="Z24" s="83"/>
      <c r="AA24" s="83"/>
      <c r="AB24" s="83"/>
      <c r="AC24" s="83"/>
      <c r="AD24" s="83"/>
      <c r="AE24" s="83"/>
      <c r="AF24" s="84"/>
      <c r="AG24" s="85"/>
      <c r="AH24" s="86"/>
      <c r="AI24" s="86"/>
      <c r="AJ24" s="86"/>
      <c r="AK24" s="86"/>
      <c r="AL24" s="86"/>
      <c r="AM24" s="86"/>
      <c r="AN24" s="86"/>
      <c r="AO24" s="86"/>
      <c r="AP24" s="86"/>
      <c r="AQ24" s="86"/>
      <c r="AR24" s="86"/>
      <c r="AS24" s="86"/>
      <c r="AT24" s="86"/>
      <c r="AU24" s="86"/>
      <c r="AV24" s="86"/>
      <c r="AW24" s="87"/>
    </row>
    <row r="25" spans="4:50" ht="24" customHeight="1" x14ac:dyDescent="0.2">
      <c r="D25" s="79"/>
      <c r="E25" s="80"/>
      <c r="F25" s="80"/>
      <c r="G25" s="80"/>
      <c r="H25" s="80"/>
      <c r="I25" s="80"/>
      <c r="J25" s="80"/>
      <c r="K25" s="80"/>
      <c r="L25" s="80"/>
      <c r="M25" s="80"/>
      <c r="N25" s="80"/>
      <c r="O25" s="80"/>
      <c r="P25" s="81"/>
      <c r="Q25" s="82"/>
      <c r="R25" s="83"/>
      <c r="S25" s="83"/>
      <c r="T25" s="83"/>
      <c r="U25" s="83"/>
      <c r="V25" s="83"/>
      <c r="W25" s="83"/>
      <c r="X25" s="83"/>
      <c r="Y25" s="83"/>
      <c r="Z25" s="83"/>
      <c r="AA25" s="83"/>
      <c r="AB25" s="83"/>
      <c r="AC25" s="83"/>
      <c r="AD25" s="83"/>
      <c r="AE25" s="83"/>
      <c r="AF25" s="84"/>
      <c r="AG25" s="85"/>
      <c r="AH25" s="86"/>
      <c r="AI25" s="86"/>
      <c r="AJ25" s="86"/>
      <c r="AK25" s="86"/>
      <c r="AL25" s="86"/>
      <c r="AM25" s="86"/>
      <c r="AN25" s="86"/>
      <c r="AO25" s="86"/>
      <c r="AP25" s="86"/>
      <c r="AQ25" s="86"/>
      <c r="AR25" s="86"/>
      <c r="AS25" s="86"/>
      <c r="AT25" s="86"/>
      <c r="AU25" s="86"/>
      <c r="AV25" s="86"/>
      <c r="AW25" s="87"/>
    </row>
    <row r="26" spans="4:50" ht="24" customHeight="1" x14ac:dyDescent="0.45">
      <c r="D26" s="72" t="s">
        <v>49</v>
      </c>
      <c r="E26" s="73"/>
      <c r="F26" s="73"/>
      <c r="G26" s="73"/>
      <c r="H26" s="73"/>
      <c r="I26" s="73"/>
      <c r="J26" s="73"/>
      <c r="K26" s="73"/>
      <c r="L26" s="73"/>
      <c r="M26" s="73"/>
      <c r="N26" s="73"/>
      <c r="O26" s="73"/>
      <c r="P26" s="74"/>
      <c r="Q26" s="57">
        <f>SUM('明細（随時提出) 1'!AR33:BB33)</f>
        <v>40400</v>
      </c>
      <c r="R26" s="58"/>
      <c r="S26" s="58"/>
      <c r="T26" s="58"/>
      <c r="U26" s="58"/>
      <c r="V26" s="58"/>
      <c r="W26" s="58"/>
      <c r="X26" s="58"/>
      <c r="Y26" s="58"/>
      <c r="Z26" s="58"/>
      <c r="AA26" s="58"/>
      <c r="AB26" s="58"/>
      <c r="AC26" s="58"/>
      <c r="AD26" s="58"/>
      <c r="AE26" s="58"/>
      <c r="AF26" s="59"/>
      <c r="AG26" s="60" t="s">
        <v>50</v>
      </c>
      <c r="AH26" s="61"/>
      <c r="AI26" s="61"/>
      <c r="AJ26" s="61"/>
      <c r="AK26" s="61"/>
      <c r="AL26" s="61"/>
      <c r="AM26" s="61"/>
      <c r="AN26" s="61"/>
      <c r="AO26" s="61"/>
      <c r="AP26" s="47"/>
      <c r="AQ26" s="47" t="s">
        <v>51</v>
      </c>
      <c r="AR26" s="75">
        <v>1</v>
      </c>
      <c r="AS26" s="75"/>
      <c r="AT26" s="48" t="s">
        <v>80</v>
      </c>
      <c r="AU26" s="48"/>
      <c r="AV26" s="48"/>
      <c r="AW26" s="21"/>
    </row>
    <row r="27" spans="4:50" ht="24" customHeight="1" x14ac:dyDescent="0.45">
      <c r="D27" s="76" t="str">
        <f>IF(自社情報!H21="課税","消費税（10％）","")</f>
        <v>消費税（10％）</v>
      </c>
      <c r="E27" s="77"/>
      <c r="F27" s="77"/>
      <c r="G27" s="77"/>
      <c r="H27" s="77"/>
      <c r="I27" s="77"/>
      <c r="J27" s="77"/>
      <c r="K27" s="77"/>
      <c r="L27" s="77"/>
      <c r="M27" s="77"/>
      <c r="N27" s="77"/>
      <c r="O27" s="77"/>
      <c r="P27" s="78"/>
      <c r="Q27" s="57">
        <f>IF(D27="消費税（10％）",Q26*10%,"")</f>
        <v>4040</v>
      </c>
      <c r="R27" s="58"/>
      <c r="S27" s="58"/>
      <c r="T27" s="58"/>
      <c r="U27" s="58"/>
      <c r="V27" s="58"/>
      <c r="W27" s="58"/>
      <c r="X27" s="58"/>
      <c r="Y27" s="58"/>
      <c r="Z27" s="58"/>
      <c r="AA27" s="58"/>
      <c r="AB27" s="58"/>
      <c r="AC27" s="58"/>
      <c r="AD27" s="58"/>
      <c r="AE27" s="58"/>
      <c r="AF27" s="59"/>
      <c r="AG27" s="60"/>
      <c r="AH27" s="61"/>
      <c r="AI27" s="61"/>
      <c r="AJ27" s="61"/>
      <c r="AK27" s="61"/>
      <c r="AL27" s="61"/>
      <c r="AM27" s="61"/>
      <c r="AN27" s="61"/>
      <c r="AO27" s="61"/>
      <c r="AP27" s="61"/>
      <c r="AQ27" s="61"/>
      <c r="AR27" s="61"/>
      <c r="AS27" s="61"/>
      <c r="AT27" s="61"/>
      <c r="AU27" s="61"/>
      <c r="AV27" s="61"/>
      <c r="AW27" s="62"/>
    </row>
    <row r="28" spans="4:50" ht="24" customHeight="1" x14ac:dyDescent="0.45">
      <c r="D28" s="54" t="s">
        <v>52</v>
      </c>
      <c r="E28" s="55"/>
      <c r="F28" s="55"/>
      <c r="G28" s="55"/>
      <c r="H28" s="55"/>
      <c r="I28" s="55"/>
      <c r="J28" s="55"/>
      <c r="K28" s="55"/>
      <c r="L28" s="55"/>
      <c r="M28" s="55"/>
      <c r="N28" s="55"/>
      <c r="O28" s="55"/>
      <c r="P28" s="56"/>
      <c r="Q28" s="57">
        <f>SUM(Q26:AE27)</f>
        <v>44440</v>
      </c>
      <c r="R28" s="58"/>
      <c r="S28" s="58"/>
      <c r="T28" s="58"/>
      <c r="U28" s="58"/>
      <c r="V28" s="58"/>
      <c r="W28" s="58"/>
      <c r="X28" s="58"/>
      <c r="Y28" s="58"/>
      <c r="Z28" s="58"/>
      <c r="AA28" s="58"/>
      <c r="AB28" s="58"/>
      <c r="AC28" s="58"/>
      <c r="AD28" s="58"/>
      <c r="AE28" s="58"/>
      <c r="AF28" s="59"/>
      <c r="AG28" s="60"/>
      <c r="AH28" s="61"/>
      <c r="AI28" s="61"/>
      <c r="AJ28" s="61"/>
      <c r="AK28" s="61"/>
      <c r="AL28" s="61"/>
      <c r="AM28" s="61"/>
      <c r="AN28" s="61"/>
      <c r="AO28" s="61"/>
      <c r="AP28" s="61"/>
      <c r="AQ28" s="61"/>
      <c r="AR28" s="61"/>
      <c r="AS28" s="61"/>
      <c r="AT28" s="61"/>
      <c r="AU28" s="61"/>
      <c r="AV28" s="61"/>
      <c r="AW28" s="62"/>
    </row>
    <row r="29" spans="4:50" ht="24" customHeight="1" x14ac:dyDescent="0.45">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3"/>
      <c r="AN29" s="23"/>
      <c r="AO29" s="23"/>
      <c r="AP29" s="23"/>
      <c r="AQ29" s="23"/>
      <c r="AR29" s="24"/>
      <c r="AS29" s="24"/>
      <c r="AT29" s="24"/>
      <c r="AU29" s="24"/>
      <c r="AV29" s="24"/>
      <c r="AW29" s="24"/>
    </row>
    <row r="30" spans="4:50" ht="21.15" customHeight="1" x14ac:dyDescent="0.45">
      <c r="Z30" s="69" t="s">
        <v>53</v>
      </c>
      <c r="AA30" s="69"/>
      <c r="AB30" s="69"/>
      <c r="AC30" s="69"/>
      <c r="AD30" s="69"/>
      <c r="AK30" s="1"/>
      <c r="AL30" s="1"/>
      <c r="AM30" s="1"/>
      <c r="AN30" s="1"/>
      <c r="AO30" s="1"/>
      <c r="AP30" s="1"/>
      <c r="AQ30" s="1"/>
      <c r="AR30" s="1"/>
      <c r="AS30" s="1"/>
      <c r="AT30" s="1"/>
      <c r="AU30" s="1"/>
      <c r="AV30" s="1"/>
      <c r="AW30" s="1"/>
    </row>
    <row r="31" spans="4:50" ht="21.15" customHeight="1" x14ac:dyDescent="0.45">
      <c r="Z31" s="70"/>
      <c r="AA31" s="70"/>
      <c r="AB31" s="70"/>
      <c r="AC31" s="70"/>
      <c r="AD31" s="70"/>
      <c r="AE31" s="70"/>
      <c r="AF31" s="63"/>
      <c r="AG31" s="64"/>
      <c r="AH31" s="65"/>
      <c r="AI31" s="63"/>
      <c r="AJ31" s="64"/>
      <c r="AK31" s="65"/>
      <c r="AL31" s="63"/>
      <c r="AM31" s="64"/>
      <c r="AN31" s="65"/>
      <c r="AO31" s="63"/>
      <c r="AP31" s="64"/>
      <c r="AQ31" s="65"/>
      <c r="AR31" s="63"/>
      <c r="AS31" s="64"/>
      <c r="AT31" s="65"/>
      <c r="AU31" s="63"/>
      <c r="AV31" s="64"/>
      <c r="AW31" s="65"/>
    </row>
    <row r="32" spans="4:50" ht="21.15" customHeight="1" x14ac:dyDescent="0.45">
      <c r="Z32" s="71"/>
      <c r="AA32" s="71"/>
      <c r="AB32" s="71"/>
      <c r="AC32" s="71"/>
      <c r="AD32" s="71"/>
      <c r="AE32" s="71"/>
      <c r="AF32" s="66"/>
      <c r="AG32" s="67"/>
      <c r="AH32" s="68"/>
      <c r="AI32" s="66"/>
      <c r="AJ32" s="67"/>
      <c r="AK32" s="68"/>
      <c r="AL32" s="66"/>
      <c r="AM32" s="67"/>
      <c r="AN32" s="68"/>
      <c r="AO32" s="66"/>
      <c r="AP32" s="67"/>
      <c r="AQ32" s="68"/>
      <c r="AR32" s="66"/>
      <c r="AS32" s="67"/>
      <c r="AT32" s="68"/>
      <c r="AU32" s="66"/>
      <c r="AV32" s="67"/>
      <c r="AW32" s="68"/>
    </row>
    <row r="33" ht="21.15" customHeight="1" x14ac:dyDescent="0.45"/>
    <row r="34" ht="21.15" customHeight="1" x14ac:dyDescent="0.45"/>
  </sheetData>
  <mergeCells count="58">
    <mergeCell ref="W3:AF4"/>
    <mergeCell ref="AI6:AK6"/>
    <mergeCell ref="AL6:AR6"/>
    <mergeCell ref="D7:N8"/>
    <mergeCell ref="O7:P8"/>
    <mergeCell ref="AI8:AW9"/>
    <mergeCell ref="D9:O10"/>
    <mergeCell ref="AI10:AW10"/>
    <mergeCell ref="AI12:AO12"/>
    <mergeCell ref="AI13:AW13"/>
    <mergeCell ref="D14:F15"/>
    <mergeCell ref="G14:G15"/>
    <mergeCell ref="H14:I15"/>
    <mergeCell ref="J14:J15"/>
    <mergeCell ref="K14:L15"/>
    <mergeCell ref="M14:M15"/>
    <mergeCell ref="N14:P15"/>
    <mergeCell ref="AI14:AW14"/>
    <mergeCell ref="AI15:AO15"/>
    <mergeCell ref="AI16:AO16"/>
    <mergeCell ref="AI17:AW17"/>
    <mergeCell ref="D18:H20"/>
    <mergeCell ref="I18:P20"/>
    <mergeCell ref="AI18:AW18"/>
    <mergeCell ref="AI19:AW19"/>
    <mergeCell ref="AC20:AF20"/>
    <mergeCell ref="AI20:AW20"/>
    <mergeCell ref="D22:P22"/>
    <mergeCell ref="Q22:AF22"/>
    <mergeCell ref="AG22:AW22"/>
    <mergeCell ref="D23:P23"/>
    <mergeCell ref="Q23:AF23"/>
    <mergeCell ref="AG23:AW23"/>
    <mergeCell ref="D24:P24"/>
    <mergeCell ref="Q24:AF24"/>
    <mergeCell ref="AG24:AW24"/>
    <mergeCell ref="D25:P25"/>
    <mergeCell ref="Q25:AF25"/>
    <mergeCell ref="AG25:AW25"/>
    <mergeCell ref="D26:P26"/>
    <mergeCell ref="Q26:AF26"/>
    <mergeCell ref="AG26:AO26"/>
    <mergeCell ref="AR26:AS26"/>
    <mergeCell ref="D27:P27"/>
    <mergeCell ref="Q27:AF27"/>
    <mergeCell ref="AG27:AW27"/>
    <mergeCell ref="D28:P28"/>
    <mergeCell ref="Q28:AF28"/>
    <mergeCell ref="AG28:AW28"/>
    <mergeCell ref="AO31:AQ32"/>
    <mergeCell ref="AR31:AT32"/>
    <mergeCell ref="AU31:AW32"/>
    <mergeCell ref="Z30:AD30"/>
    <mergeCell ref="Z31:AB32"/>
    <mergeCell ref="AC31:AE32"/>
    <mergeCell ref="AF31:AH32"/>
    <mergeCell ref="AI31:AK32"/>
    <mergeCell ref="AL31:AN32"/>
  </mergeCells>
  <phoneticPr fontId="3"/>
  <dataValidations disablePrompts="1" count="2">
    <dataValidation imeMode="fullAlpha" allowBlank="1" showInputMessage="1" showErrorMessage="1" sqref="Q26:Q28" xr:uid="{F6FB67D1-43BE-45F6-B1A5-668D17AA823C}"/>
    <dataValidation imeMode="halfAlpha" allowBlank="1" showInputMessage="1" showErrorMessage="1" sqref="D14 J14 M14 AI12 AI20 AI15:AI16 AL6" xr:uid="{264E0592-EF21-4FED-95ED-37BBF837EB1C}"/>
  </dataValidations>
  <printOptions horizontalCentered="1" verticalCentered="1"/>
  <pageMargins left="0.70866141732283472" right="0.51181102362204722" top="0.55118110236220474" bottom="0.35433070866141736" header="0.31496062992125984" footer="0.31496062992125984"/>
  <pageSetup paperSize="9"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A49E-6F2E-4CEF-A720-D51213C05F4D}">
  <sheetPr>
    <tabColor theme="5" tint="0.79998168889431442"/>
  </sheetPr>
  <dimension ref="I7:BE41"/>
  <sheetViews>
    <sheetView showZeros="0" zoomScale="86" zoomScaleNormal="86" workbookViewId="0">
      <selection activeCell="N15" sqref="N15:Z16"/>
    </sheetView>
  </sheetViews>
  <sheetFormatPr defaultColWidth="2.5" defaultRowHeight="22.5" customHeight="1" x14ac:dyDescent="0.45"/>
  <cols>
    <col min="1" max="40" width="2.5" style="25"/>
    <col min="41" max="41" width="2.59765625" style="25" customWidth="1"/>
    <col min="42" max="55" width="2.5" style="25"/>
    <col min="56" max="56" width="13.09765625" style="25" customWidth="1"/>
    <col min="57" max="57" width="9.19921875" style="25" customWidth="1"/>
    <col min="58" max="58" width="8.5" style="25" customWidth="1"/>
    <col min="59" max="16384" width="2.5" style="25"/>
  </cols>
  <sheetData>
    <row r="7" spans="9:57" ht="12.75" customHeight="1" x14ac:dyDescent="0.45">
      <c r="AA7" s="192" t="s">
        <v>54</v>
      </c>
      <c r="AB7" s="192"/>
      <c r="AC7" s="192"/>
      <c r="AD7" s="192"/>
      <c r="AE7" s="192"/>
      <c r="AF7" s="192"/>
      <c r="AG7" s="192"/>
      <c r="AH7" s="192"/>
      <c r="AI7" s="192"/>
      <c r="AJ7" s="192"/>
      <c r="AK7" s="192"/>
      <c r="AL7" s="192"/>
      <c r="AM7" s="192"/>
      <c r="AN7" s="192"/>
      <c r="BA7" s="26"/>
      <c r="BB7" s="26"/>
      <c r="BE7" s="27"/>
    </row>
    <row r="8" spans="9:57" ht="12.75" customHeight="1" x14ac:dyDescent="0.45">
      <c r="W8" s="28"/>
      <c r="X8" s="28"/>
      <c r="Y8" s="28"/>
      <c r="Z8" s="28"/>
      <c r="AA8" s="192"/>
      <c r="AB8" s="192"/>
      <c r="AC8" s="192"/>
      <c r="AD8" s="192"/>
      <c r="AE8" s="192"/>
      <c r="AF8" s="192"/>
      <c r="AG8" s="192"/>
      <c r="AH8" s="192"/>
      <c r="AI8" s="192"/>
      <c r="AJ8" s="192"/>
      <c r="AK8" s="192"/>
      <c r="AL8" s="192"/>
      <c r="AM8" s="192"/>
      <c r="AN8" s="192"/>
      <c r="BA8" s="193" t="s">
        <v>55</v>
      </c>
      <c r="BB8" s="193"/>
    </row>
    <row r="9" spans="9:57" ht="12.75" customHeight="1" x14ac:dyDescent="0.45">
      <c r="W9" s="28"/>
      <c r="X9" s="28"/>
      <c r="Y9" s="28"/>
      <c r="Z9" s="28"/>
      <c r="AA9" s="29"/>
      <c r="AB9" s="29"/>
      <c r="AC9" s="29"/>
      <c r="AD9" s="29"/>
      <c r="AE9" s="29"/>
      <c r="AF9" s="29"/>
      <c r="AG9" s="29"/>
      <c r="AH9" s="29"/>
      <c r="AI9" s="29"/>
      <c r="AL9" s="29"/>
      <c r="AM9" s="29"/>
      <c r="AN9" s="29"/>
    </row>
    <row r="10" spans="9:57" ht="12.75" customHeight="1" x14ac:dyDescent="0.45">
      <c r="W10" s="28"/>
      <c r="X10" s="28"/>
      <c r="Y10" s="28"/>
      <c r="Z10" s="28"/>
      <c r="AA10" s="28"/>
      <c r="AB10" s="28"/>
      <c r="AC10" s="28"/>
      <c r="AD10" s="28"/>
      <c r="AE10" s="28"/>
      <c r="AF10" s="28"/>
      <c r="AG10" s="28"/>
      <c r="AH10" s="28"/>
      <c r="AI10" s="28"/>
      <c r="AO10" s="194" t="s">
        <v>37</v>
      </c>
      <c r="AP10" s="194"/>
      <c r="AQ10" s="194"/>
      <c r="AR10" s="195">
        <v>44167</v>
      </c>
      <c r="AS10" s="195"/>
      <c r="AT10" s="195"/>
      <c r="AU10" s="195"/>
      <c r="AV10" s="195"/>
      <c r="AW10" s="195"/>
      <c r="AX10" s="195"/>
    </row>
    <row r="11" spans="9:57" ht="12.75" customHeight="1" x14ac:dyDescent="0.45">
      <c r="I11" s="196" t="s">
        <v>38</v>
      </c>
      <c r="J11" s="196"/>
      <c r="K11" s="196"/>
      <c r="L11" s="196"/>
      <c r="M11" s="196"/>
      <c r="N11" s="196"/>
      <c r="O11" s="196"/>
      <c r="P11" s="196"/>
      <c r="Q11" s="196"/>
      <c r="R11" s="198" t="s">
        <v>39</v>
      </c>
      <c r="S11" s="198"/>
      <c r="V11" s="30"/>
    </row>
    <row r="12" spans="9:57" ht="12.75" customHeight="1" x14ac:dyDescent="0.25">
      <c r="I12" s="197"/>
      <c r="J12" s="197"/>
      <c r="K12" s="197"/>
      <c r="L12" s="197"/>
      <c r="M12" s="197"/>
      <c r="N12" s="197"/>
      <c r="O12" s="197"/>
      <c r="P12" s="197"/>
      <c r="Q12" s="197"/>
      <c r="R12" s="199"/>
      <c r="S12" s="199"/>
      <c r="V12" s="30"/>
      <c r="AO12" s="200" t="str">
        <f>自社情報!H9</f>
        <v>株式会社 　○○○○</v>
      </c>
      <c r="AP12" s="200"/>
      <c r="AQ12" s="200"/>
      <c r="AR12" s="200"/>
      <c r="AS12" s="200"/>
      <c r="AT12" s="200"/>
      <c r="AU12" s="200"/>
      <c r="AV12" s="200"/>
      <c r="AW12" s="200"/>
      <c r="AX12" s="200"/>
      <c r="AY12" s="200"/>
      <c r="AZ12" s="200"/>
      <c r="BA12" s="200"/>
      <c r="BB12" s="200"/>
      <c r="BC12" s="31"/>
    </row>
    <row r="13" spans="9:57" ht="12.75" customHeight="1" x14ac:dyDescent="0.25">
      <c r="I13" s="201" t="s">
        <v>40</v>
      </c>
      <c r="J13" s="201"/>
      <c r="K13" s="201"/>
      <c r="L13" s="201"/>
      <c r="M13" s="201"/>
      <c r="N13" s="201"/>
      <c r="O13" s="201"/>
      <c r="P13" s="201"/>
      <c r="Q13" s="201"/>
      <c r="R13" s="201"/>
      <c r="S13" s="201"/>
      <c r="T13" s="194"/>
      <c r="U13" s="194"/>
      <c r="V13" s="32"/>
      <c r="AN13" s="31"/>
      <c r="AO13" s="200"/>
      <c r="AP13" s="200"/>
      <c r="AQ13" s="200"/>
      <c r="AR13" s="200"/>
      <c r="AS13" s="200"/>
      <c r="AT13" s="200"/>
      <c r="AU13" s="200"/>
      <c r="AV13" s="200"/>
      <c r="AW13" s="200"/>
      <c r="AX13" s="200"/>
      <c r="AY13" s="200"/>
      <c r="AZ13" s="200"/>
      <c r="BA13" s="200"/>
      <c r="BB13" s="200"/>
      <c r="BC13" s="31"/>
    </row>
    <row r="14" spans="9:57" ht="12.75" customHeight="1" x14ac:dyDescent="0.45">
      <c r="I14" s="202"/>
      <c r="J14" s="202"/>
      <c r="K14" s="202"/>
      <c r="L14" s="202"/>
      <c r="M14" s="202"/>
      <c r="N14" s="202"/>
      <c r="O14" s="202"/>
      <c r="P14" s="202"/>
      <c r="Q14" s="202"/>
      <c r="R14" s="202"/>
      <c r="S14" s="202"/>
      <c r="T14" s="202"/>
      <c r="U14" s="202"/>
      <c r="AN14" s="32"/>
      <c r="AO14" s="203" t="str">
        <f>自社情報!H10</f>
        <v>営業本部</v>
      </c>
      <c r="AP14" s="203"/>
      <c r="AQ14" s="203"/>
      <c r="AR14" s="203"/>
      <c r="AS14" s="203"/>
      <c r="AT14" s="203"/>
      <c r="AU14" s="203"/>
      <c r="AV14" s="203"/>
      <c r="AW14" s="203"/>
      <c r="AX14" s="203"/>
      <c r="AY14" s="203"/>
      <c r="AZ14" s="203"/>
      <c r="BA14" s="203"/>
      <c r="BB14" s="203"/>
      <c r="BC14" s="203"/>
    </row>
    <row r="15" spans="9:57" ht="11.7" customHeight="1" x14ac:dyDescent="0.45">
      <c r="I15" s="158" t="s">
        <v>56</v>
      </c>
      <c r="J15" s="159"/>
      <c r="K15" s="159"/>
      <c r="L15" s="159"/>
      <c r="M15" s="160"/>
      <c r="N15" s="181">
        <v>44166</v>
      </c>
      <c r="O15" s="182"/>
      <c r="P15" s="182"/>
      <c r="Q15" s="182"/>
      <c r="R15" s="182"/>
      <c r="S15" s="182"/>
      <c r="T15" s="182"/>
      <c r="U15" s="182"/>
      <c r="V15" s="182"/>
      <c r="W15" s="182"/>
      <c r="X15" s="182"/>
      <c r="Y15" s="182"/>
      <c r="Z15" s="182"/>
      <c r="AA15" s="33"/>
      <c r="AB15" s="26"/>
      <c r="AC15" s="26"/>
      <c r="AD15" s="26"/>
      <c r="AE15" s="26"/>
      <c r="AF15" s="26"/>
      <c r="AG15" s="26"/>
      <c r="AN15" s="32"/>
      <c r="AO15" s="4"/>
      <c r="AP15" s="4"/>
      <c r="AQ15" s="4"/>
      <c r="AR15" s="4"/>
      <c r="AS15" s="4"/>
      <c r="AT15" s="4"/>
      <c r="AU15" s="12"/>
      <c r="AV15" s="12"/>
      <c r="AW15" s="12"/>
      <c r="AX15" s="12"/>
      <c r="AY15" s="1"/>
      <c r="AZ15" s="1"/>
      <c r="BA15" s="1"/>
      <c r="BB15" s="1"/>
      <c r="BC15" s="1"/>
    </row>
    <row r="16" spans="9:57" ht="11.7" customHeight="1" x14ac:dyDescent="0.45">
      <c r="I16" s="161"/>
      <c r="J16" s="162"/>
      <c r="K16" s="162"/>
      <c r="L16" s="162"/>
      <c r="M16" s="163"/>
      <c r="N16" s="183"/>
      <c r="O16" s="184"/>
      <c r="P16" s="184"/>
      <c r="Q16" s="184"/>
      <c r="R16" s="184"/>
      <c r="S16" s="184"/>
      <c r="T16" s="184"/>
      <c r="U16" s="184"/>
      <c r="V16" s="184"/>
      <c r="W16" s="184"/>
      <c r="X16" s="184"/>
      <c r="Y16" s="184"/>
      <c r="Z16" s="184"/>
      <c r="AA16" s="33"/>
      <c r="AB16" s="26"/>
      <c r="AC16" s="26"/>
      <c r="AD16" s="26"/>
      <c r="AE16" s="26"/>
      <c r="AF16" s="26"/>
      <c r="AG16" s="26"/>
      <c r="AN16" s="32"/>
      <c r="AO16" s="185" t="str">
        <f>自社情報!H11</f>
        <v>ｘｘｘ-ｘｘｘｘ-ｘｘｘｘ</v>
      </c>
      <c r="AP16" s="185"/>
      <c r="AQ16" s="185"/>
      <c r="AR16" s="185"/>
      <c r="AS16" s="185"/>
      <c r="AT16" s="185"/>
      <c r="AU16" s="185"/>
      <c r="AV16" s="4"/>
      <c r="AW16" s="4"/>
      <c r="AX16" s="4"/>
      <c r="AY16" s="4"/>
      <c r="AZ16" s="4"/>
      <c r="BA16" s="4"/>
      <c r="BB16" s="4"/>
      <c r="BC16" s="4"/>
    </row>
    <row r="17" spans="9:57" ht="11.7" customHeight="1" x14ac:dyDescent="0.45">
      <c r="I17" s="158" t="s">
        <v>57</v>
      </c>
      <c r="J17" s="159"/>
      <c r="K17" s="159"/>
      <c r="L17" s="159"/>
      <c r="M17" s="160"/>
      <c r="N17" s="186" t="s">
        <v>83</v>
      </c>
      <c r="O17" s="187"/>
      <c r="P17" s="187"/>
      <c r="Q17" s="187"/>
      <c r="R17" s="187"/>
      <c r="S17" s="187"/>
      <c r="T17" s="187"/>
      <c r="U17" s="187"/>
      <c r="V17" s="187"/>
      <c r="W17" s="187"/>
      <c r="X17" s="187"/>
      <c r="Y17" s="187"/>
      <c r="Z17" s="187"/>
      <c r="AA17" s="34"/>
      <c r="AB17" s="35"/>
      <c r="AC17" s="35"/>
      <c r="AD17" s="35"/>
      <c r="AE17" s="35"/>
      <c r="AF17" s="35"/>
      <c r="AG17" s="35"/>
      <c r="AK17" s="36"/>
      <c r="AN17" s="32"/>
      <c r="AO17" s="190" t="str">
        <f>自社情報!H12</f>
        <v>埼玉県川口東領家ｘ-ｘｘ-ｘｘ</v>
      </c>
      <c r="AP17" s="190"/>
      <c r="AQ17" s="190"/>
      <c r="AR17" s="190"/>
      <c r="AS17" s="190"/>
      <c r="AT17" s="190"/>
      <c r="AU17" s="190"/>
      <c r="AV17" s="190"/>
      <c r="AW17" s="190"/>
      <c r="AX17" s="190"/>
      <c r="AY17" s="190"/>
      <c r="AZ17" s="190"/>
      <c r="BA17" s="190"/>
      <c r="BB17" s="190"/>
      <c r="BC17" s="190"/>
    </row>
    <row r="18" spans="9:57" ht="11.7" customHeight="1" x14ac:dyDescent="0.45">
      <c r="I18" s="161"/>
      <c r="J18" s="162"/>
      <c r="K18" s="162"/>
      <c r="L18" s="162"/>
      <c r="M18" s="163"/>
      <c r="N18" s="188"/>
      <c r="O18" s="189"/>
      <c r="P18" s="189"/>
      <c r="Q18" s="189"/>
      <c r="R18" s="189"/>
      <c r="S18" s="189"/>
      <c r="T18" s="189"/>
      <c r="U18" s="189"/>
      <c r="V18" s="189"/>
      <c r="W18" s="189"/>
      <c r="X18" s="189"/>
      <c r="Y18" s="189"/>
      <c r="Z18" s="189"/>
      <c r="AA18" s="34"/>
      <c r="AB18" s="35"/>
      <c r="AC18" s="35"/>
      <c r="AD18" s="35"/>
      <c r="AE18" s="35"/>
      <c r="AF18" s="35"/>
      <c r="AG18" s="35"/>
      <c r="AK18" s="36"/>
      <c r="AN18" s="32"/>
      <c r="AO18" s="191" t="str">
        <f>自社情報!H13</f>
        <v>マンション201</v>
      </c>
      <c r="AP18" s="191"/>
      <c r="AQ18" s="191"/>
      <c r="AR18" s="191"/>
      <c r="AS18" s="191"/>
      <c r="AT18" s="191"/>
      <c r="AU18" s="191"/>
      <c r="AV18" s="191"/>
      <c r="AW18" s="191"/>
      <c r="AX18" s="191"/>
      <c r="AY18" s="191"/>
      <c r="AZ18" s="191"/>
      <c r="BA18" s="191"/>
      <c r="BB18" s="191"/>
      <c r="BC18" s="191"/>
    </row>
    <row r="19" spans="9:57" ht="11.7" customHeight="1" x14ac:dyDescent="0.45">
      <c r="I19" s="158" t="s">
        <v>58</v>
      </c>
      <c r="J19" s="159"/>
      <c r="K19" s="159"/>
      <c r="L19" s="159"/>
      <c r="M19" s="160"/>
      <c r="N19" s="175" t="s">
        <v>84</v>
      </c>
      <c r="O19" s="176"/>
      <c r="P19" s="176"/>
      <c r="Q19" s="176"/>
      <c r="R19" s="176"/>
      <c r="S19" s="176"/>
      <c r="T19" s="176"/>
      <c r="U19" s="176"/>
      <c r="V19" s="176"/>
      <c r="W19" s="176"/>
      <c r="X19" s="176"/>
      <c r="Y19" s="176"/>
      <c r="Z19" s="176"/>
      <c r="AA19" s="34"/>
      <c r="AB19" s="35"/>
      <c r="AC19" s="35"/>
      <c r="AD19" s="35"/>
      <c r="AE19" s="35"/>
      <c r="AF19" s="35"/>
      <c r="AG19" s="35"/>
      <c r="AK19" s="36"/>
      <c r="AN19" s="32"/>
      <c r="AO19" s="179" t="str">
        <f>自社情報!H14</f>
        <v>ｘｘｘ-ｘｘｘｘ-ｘｘｘｘ</v>
      </c>
      <c r="AP19" s="179"/>
      <c r="AQ19" s="179"/>
      <c r="AR19" s="179"/>
      <c r="AS19" s="179"/>
      <c r="AT19" s="179"/>
      <c r="AU19" s="179"/>
      <c r="AV19" s="16"/>
      <c r="AW19" s="16"/>
      <c r="AX19" s="16"/>
      <c r="AY19" s="16"/>
      <c r="AZ19" s="1"/>
      <c r="BA19" s="1"/>
      <c r="BB19" s="1"/>
      <c r="BC19" s="1"/>
    </row>
    <row r="20" spans="9:57" ht="11.7" customHeight="1" x14ac:dyDescent="0.45">
      <c r="I20" s="161"/>
      <c r="J20" s="162"/>
      <c r="K20" s="162"/>
      <c r="L20" s="162"/>
      <c r="M20" s="163"/>
      <c r="N20" s="177"/>
      <c r="O20" s="178"/>
      <c r="P20" s="178"/>
      <c r="Q20" s="178"/>
      <c r="R20" s="178"/>
      <c r="S20" s="178"/>
      <c r="T20" s="178"/>
      <c r="U20" s="178"/>
      <c r="V20" s="178"/>
      <c r="W20" s="178"/>
      <c r="X20" s="178"/>
      <c r="Y20" s="178"/>
      <c r="Z20" s="178"/>
      <c r="AA20" s="34"/>
      <c r="AB20" s="35"/>
      <c r="AC20" s="35"/>
      <c r="AD20" s="35"/>
      <c r="AE20" s="35"/>
      <c r="AF20" s="35"/>
      <c r="AG20" s="35"/>
      <c r="AN20" s="32"/>
      <c r="AO20" s="180" t="str">
        <f>自社情報!H15</f>
        <v>ｘｘｘ-ｘｘｘｘ-ｘｘｘｘ</v>
      </c>
      <c r="AP20" s="180"/>
      <c r="AQ20" s="180"/>
      <c r="AR20" s="180"/>
      <c r="AS20" s="180"/>
      <c r="AT20" s="180"/>
      <c r="AU20" s="180"/>
      <c r="AV20" s="4"/>
      <c r="AW20" s="4"/>
      <c r="AX20" s="4"/>
      <c r="AY20" s="4"/>
      <c r="AZ20" s="4"/>
      <c r="BA20" s="4"/>
      <c r="BB20" s="4"/>
      <c r="BC20" s="4"/>
    </row>
    <row r="21" spans="9:57" ht="11.7" customHeight="1" x14ac:dyDescent="0.45">
      <c r="I21" s="158" t="s">
        <v>59</v>
      </c>
      <c r="J21" s="159"/>
      <c r="K21" s="159"/>
      <c r="L21" s="159"/>
      <c r="M21" s="160"/>
      <c r="N21" s="164" t="s">
        <v>85</v>
      </c>
      <c r="O21" s="165"/>
      <c r="P21" s="165"/>
      <c r="Q21" s="165"/>
      <c r="R21" s="165"/>
      <c r="S21" s="165"/>
      <c r="T21" s="165"/>
      <c r="U21" s="165"/>
      <c r="V21" s="165"/>
      <c r="W21" s="165"/>
      <c r="X21" s="165"/>
      <c r="Y21" s="165"/>
      <c r="Z21" s="165"/>
      <c r="AA21" s="34"/>
      <c r="AB21" s="35"/>
      <c r="AC21" s="35"/>
      <c r="AD21" s="35"/>
      <c r="AE21" s="35"/>
      <c r="AF21" s="35"/>
      <c r="AG21" s="35"/>
      <c r="AH21" s="26"/>
      <c r="AI21" s="26"/>
      <c r="AJ21" s="26"/>
      <c r="AK21" s="26"/>
      <c r="AL21" s="26"/>
      <c r="AN21" s="32"/>
      <c r="AO21" s="168" t="str">
        <f>自社情報!H17</f>
        <v>みずほ銀行　XXX支店　当　XXXXXXX</v>
      </c>
      <c r="AP21" s="168"/>
      <c r="AQ21" s="168"/>
      <c r="AR21" s="168"/>
      <c r="AS21" s="168"/>
      <c r="AT21" s="168"/>
      <c r="AU21" s="168"/>
      <c r="AV21" s="168"/>
      <c r="AW21" s="168"/>
      <c r="AX21" s="168"/>
      <c r="AY21" s="168"/>
      <c r="AZ21" s="168"/>
      <c r="BA21" s="168"/>
      <c r="BB21" s="168"/>
      <c r="BC21" s="168"/>
    </row>
    <row r="22" spans="9:57" ht="11.7" customHeight="1" x14ac:dyDescent="0.45">
      <c r="I22" s="161"/>
      <c r="J22" s="162"/>
      <c r="K22" s="162"/>
      <c r="L22" s="162"/>
      <c r="M22" s="163"/>
      <c r="N22" s="166"/>
      <c r="O22" s="167"/>
      <c r="P22" s="167"/>
      <c r="Q22" s="167"/>
      <c r="R22" s="167"/>
      <c r="S22" s="167"/>
      <c r="T22" s="167"/>
      <c r="U22" s="167"/>
      <c r="V22" s="167"/>
      <c r="W22" s="167"/>
      <c r="X22" s="167"/>
      <c r="Y22" s="167"/>
      <c r="Z22" s="167"/>
      <c r="AA22" s="34"/>
      <c r="AB22" s="35"/>
      <c r="AC22" s="35"/>
      <c r="AD22" s="35"/>
      <c r="AE22" s="35"/>
      <c r="AF22" s="35"/>
      <c r="AG22" s="35"/>
      <c r="AN22" s="32"/>
      <c r="AO22" s="168" t="str">
        <f>自社情報!H18</f>
        <v>りそな銀行　XXX支店　普　XXXXXXX</v>
      </c>
      <c r="AP22" s="168"/>
      <c r="AQ22" s="168"/>
      <c r="AR22" s="168"/>
      <c r="AS22" s="168"/>
      <c r="AT22" s="168"/>
      <c r="AU22" s="168"/>
      <c r="AV22" s="168"/>
      <c r="AW22" s="168"/>
      <c r="AX22" s="168"/>
      <c r="AY22" s="168"/>
      <c r="AZ22" s="168"/>
      <c r="BA22" s="168"/>
      <c r="BB22" s="168"/>
      <c r="BC22" s="168"/>
    </row>
    <row r="23" spans="9:57" ht="11.7" customHeight="1" x14ac:dyDescent="0.45">
      <c r="I23" s="158" t="s">
        <v>61</v>
      </c>
      <c r="J23" s="159"/>
      <c r="K23" s="159"/>
      <c r="L23" s="159"/>
      <c r="M23" s="160"/>
      <c r="N23" s="164" t="s">
        <v>60</v>
      </c>
      <c r="O23" s="165"/>
      <c r="P23" s="165"/>
      <c r="Q23" s="165"/>
      <c r="R23" s="165"/>
      <c r="S23" s="165"/>
      <c r="T23" s="165"/>
      <c r="U23" s="165"/>
      <c r="V23" s="165"/>
      <c r="W23" s="165"/>
      <c r="X23" s="165"/>
      <c r="Y23" s="165"/>
      <c r="Z23" s="165"/>
      <c r="AA23" s="37"/>
      <c r="AN23" s="32"/>
      <c r="AO23" s="168" t="str">
        <f>自社情報!H19</f>
        <v>かわしん信用金庫　XXX支店　当　XXXXXXX</v>
      </c>
      <c r="AP23" s="168"/>
      <c r="AQ23" s="168"/>
      <c r="AR23" s="168"/>
      <c r="AS23" s="168"/>
      <c r="AT23" s="168"/>
      <c r="AU23" s="168"/>
      <c r="AV23" s="168"/>
      <c r="AW23" s="168"/>
      <c r="AX23" s="168"/>
      <c r="AY23" s="168"/>
      <c r="AZ23" s="168"/>
      <c r="BA23" s="168"/>
      <c r="BB23" s="168"/>
      <c r="BC23" s="168"/>
    </row>
    <row r="24" spans="9:57" ht="11.7" customHeight="1" x14ac:dyDescent="0.45">
      <c r="I24" s="161"/>
      <c r="J24" s="162"/>
      <c r="K24" s="162"/>
      <c r="L24" s="162"/>
      <c r="M24" s="163"/>
      <c r="N24" s="166"/>
      <c r="O24" s="167"/>
      <c r="P24" s="167"/>
      <c r="Q24" s="167"/>
      <c r="R24" s="167"/>
      <c r="S24" s="167"/>
      <c r="T24" s="167"/>
      <c r="U24" s="167"/>
      <c r="V24" s="167"/>
      <c r="W24" s="167"/>
      <c r="X24" s="167"/>
      <c r="Y24" s="167"/>
      <c r="Z24" s="167"/>
      <c r="AA24" s="37"/>
      <c r="AN24" s="32"/>
      <c r="AO24" s="169" t="str">
        <f>自社情報!H24</f>
        <v>T666666</v>
      </c>
      <c r="AP24" s="169"/>
      <c r="AQ24" s="169"/>
      <c r="AR24" s="169"/>
      <c r="AS24" s="169"/>
      <c r="AT24" s="169"/>
      <c r="AU24" s="169"/>
      <c r="AV24" s="169"/>
      <c r="AW24" s="169"/>
      <c r="AX24" s="169"/>
      <c r="AY24" s="169"/>
      <c r="AZ24" s="169"/>
      <c r="BA24" s="169"/>
      <c r="BB24" s="169"/>
      <c r="BC24" s="169"/>
    </row>
    <row r="25" spans="9:57" ht="12.75" customHeight="1" x14ac:dyDescent="0.45">
      <c r="AN25" s="32"/>
      <c r="AO25" s="32"/>
      <c r="AP25" s="32"/>
      <c r="AQ25" s="38"/>
      <c r="AR25" s="38"/>
      <c r="AS25" s="38"/>
      <c r="AT25" s="38"/>
      <c r="AU25" s="38"/>
      <c r="AV25" s="38"/>
      <c r="AW25" s="38"/>
      <c r="AX25" s="38"/>
      <c r="AY25" s="38"/>
      <c r="AZ25" s="32"/>
      <c r="BA25" s="32"/>
      <c r="BB25" s="32"/>
      <c r="BC25" s="32"/>
    </row>
    <row r="26" spans="9:57" ht="24" customHeight="1" x14ac:dyDescent="0.45">
      <c r="I26" s="170" t="s">
        <v>62</v>
      </c>
      <c r="J26" s="170"/>
      <c r="K26" s="170"/>
      <c r="L26" s="170"/>
      <c r="M26" s="170"/>
      <c r="N26" s="171" t="s">
        <v>63</v>
      </c>
      <c r="O26" s="171"/>
      <c r="P26" s="171"/>
      <c r="Q26" s="171"/>
      <c r="R26" s="171"/>
      <c r="S26" s="171"/>
      <c r="T26" s="171"/>
      <c r="U26" s="171"/>
      <c r="V26" s="171"/>
      <c r="W26" s="171"/>
      <c r="X26" s="171"/>
      <c r="Y26" s="171"/>
      <c r="Z26" s="171"/>
      <c r="AA26" s="171" t="s">
        <v>64</v>
      </c>
      <c r="AB26" s="171"/>
      <c r="AC26" s="171"/>
      <c r="AD26" s="171"/>
      <c r="AE26" s="171"/>
      <c r="AF26" s="171"/>
      <c r="AG26" s="171"/>
      <c r="AH26" s="171"/>
      <c r="AI26" s="171"/>
      <c r="AJ26" s="171"/>
      <c r="AK26" s="172" t="s">
        <v>65</v>
      </c>
      <c r="AL26" s="173"/>
      <c r="AM26" s="173"/>
      <c r="AN26" s="174"/>
      <c r="AO26" s="171" t="s">
        <v>66</v>
      </c>
      <c r="AP26" s="171"/>
      <c r="AQ26" s="171"/>
      <c r="AR26" s="171" t="s">
        <v>67</v>
      </c>
      <c r="AS26" s="171"/>
      <c r="AT26" s="171"/>
      <c r="AU26" s="171"/>
      <c r="AV26" s="171"/>
      <c r="AW26" s="171" t="s">
        <v>46</v>
      </c>
      <c r="AX26" s="171"/>
      <c r="AY26" s="171"/>
      <c r="AZ26" s="171"/>
      <c r="BA26" s="171"/>
      <c r="BB26" s="171"/>
      <c r="BE26" s="46" t="s">
        <v>68</v>
      </c>
    </row>
    <row r="27" spans="9:57" ht="24" customHeight="1" x14ac:dyDescent="0.15">
      <c r="I27" s="137" t="s">
        <v>68</v>
      </c>
      <c r="J27" s="137"/>
      <c r="K27" s="137"/>
      <c r="L27" s="137"/>
      <c r="M27" s="137"/>
      <c r="N27" s="148" t="s">
        <v>78</v>
      </c>
      <c r="O27" s="148"/>
      <c r="P27" s="148"/>
      <c r="Q27" s="148"/>
      <c r="R27" s="148"/>
      <c r="S27" s="148"/>
      <c r="T27" s="148"/>
      <c r="U27" s="148"/>
      <c r="V27" s="148"/>
      <c r="W27" s="148"/>
      <c r="X27" s="148"/>
      <c r="Y27" s="148"/>
      <c r="Z27" s="148"/>
      <c r="AA27" s="148" t="s">
        <v>79</v>
      </c>
      <c r="AB27" s="148"/>
      <c r="AC27" s="148"/>
      <c r="AD27" s="148"/>
      <c r="AE27" s="148"/>
      <c r="AF27" s="148"/>
      <c r="AG27" s="148"/>
      <c r="AH27" s="148"/>
      <c r="AI27" s="148"/>
      <c r="AJ27" s="148"/>
      <c r="AK27" s="154">
        <v>2</v>
      </c>
      <c r="AL27" s="155"/>
      <c r="AM27" s="155"/>
      <c r="AN27" s="156"/>
      <c r="AO27" s="157" t="s">
        <v>80</v>
      </c>
      <c r="AP27" s="157"/>
      <c r="AQ27" s="157"/>
      <c r="AR27" s="146">
        <v>16000</v>
      </c>
      <c r="AS27" s="146"/>
      <c r="AT27" s="146"/>
      <c r="AU27" s="146"/>
      <c r="AV27" s="146"/>
      <c r="AW27" s="147">
        <f t="shared" ref="AW27:AW32" si="0">AK27*AR27</f>
        <v>32000</v>
      </c>
      <c r="AX27" s="147"/>
      <c r="AY27" s="147"/>
      <c r="AZ27" s="147"/>
      <c r="BA27" s="147"/>
      <c r="BB27" s="147"/>
      <c r="BE27" s="46" t="s">
        <v>69</v>
      </c>
    </row>
    <row r="28" spans="9:57" ht="24" customHeight="1" x14ac:dyDescent="0.15">
      <c r="I28" s="137" t="s">
        <v>68</v>
      </c>
      <c r="J28" s="137"/>
      <c r="K28" s="137"/>
      <c r="L28" s="137"/>
      <c r="M28" s="137"/>
      <c r="N28" s="148" t="s">
        <v>81</v>
      </c>
      <c r="O28" s="148"/>
      <c r="P28" s="148"/>
      <c r="Q28" s="148"/>
      <c r="R28" s="148"/>
      <c r="S28" s="148"/>
      <c r="T28" s="148"/>
      <c r="U28" s="148"/>
      <c r="V28" s="148"/>
      <c r="W28" s="148"/>
      <c r="X28" s="148"/>
      <c r="Y28" s="148"/>
      <c r="Z28" s="148"/>
      <c r="AA28" s="148" t="s">
        <v>82</v>
      </c>
      <c r="AB28" s="148"/>
      <c r="AC28" s="148"/>
      <c r="AD28" s="148"/>
      <c r="AE28" s="148"/>
      <c r="AF28" s="148"/>
      <c r="AG28" s="148"/>
      <c r="AH28" s="148"/>
      <c r="AI28" s="148"/>
      <c r="AJ28" s="148"/>
      <c r="AK28" s="154">
        <v>3</v>
      </c>
      <c r="AL28" s="155"/>
      <c r="AM28" s="155"/>
      <c r="AN28" s="156"/>
      <c r="AO28" s="157" t="s">
        <v>80</v>
      </c>
      <c r="AP28" s="157"/>
      <c r="AQ28" s="157"/>
      <c r="AR28" s="146">
        <v>2800</v>
      </c>
      <c r="AS28" s="146"/>
      <c r="AT28" s="146"/>
      <c r="AU28" s="146"/>
      <c r="AV28" s="146"/>
      <c r="AW28" s="147">
        <f t="shared" si="0"/>
        <v>8400</v>
      </c>
      <c r="AX28" s="147"/>
      <c r="AY28" s="147"/>
      <c r="AZ28" s="147"/>
      <c r="BA28" s="147"/>
      <c r="BB28" s="147"/>
      <c r="BE28" s="46" t="s">
        <v>70</v>
      </c>
    </row>
    <row r="29" spans="9:57" ht="24" customHeight="1" x14ac:dyDescent="0.15">
      <c r="I29" s="137"/>
      <c r="J29" s="137"/>
      <c r="K29" s="137"/>
      <c r="L29" s="137"/>
      <c r="M29" s="13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9"/>
      <c r="AL29" s="150"/>
      <c r="AM29" s="150"/>
      <c r="AN29" s="151"/>
      <c r="AO29" s="152"/>
      <c r="AP29" s="152"/>
      <c r="AQ29" s="152"/>
      <c r="AR29" s="153"/>
      <c r="AS29" s="153"/>
      <c r="AT29" s="153"/>
      <c r="AU29" s="153"/>
      <c r="AV29" s="153"/>
      <c r="AW29" s="147">
        <f t="shared" si="0"/>
        <v>0</v>
      </c>
      <c r="AX29" s="147"/>
      <c r="AY29" s="147"/>
      <c r="AZ29" s="147"/>
      <c r="BA29" s="147"/>
      <c r="BB29" s="147"/>
      <c r="BE29" s="46" t="s">
        <v>71</v>
      </c>
    </row>
    <row r="30" spans="9:57" ht="24" customHeight="1" x14ac:dyDescent="0.15">
      <c r="I30" s="137"/>
      <c r="J30" s="137"/>
      <c r="K30" s="137"/>
      <c r="L30" s="137"/>
      <c r="M30" s="137"/>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9"/>
      <c r="AL30" s="140"/>
      <c r="AM30" s="140"/>
      <c r="AN30" s="141"/>
      <c r="AO30" s="142"/>
      <c r="AP30" s="142"/>
      <c r="AQ30" s="142"/>
      <c r="AR30" s="143"/>
      <c r="AS30" s="143"/>
      <c r="AT30" s="143"/>
      <c r="AU30" s="143"/>
      <c r="AV30" s="143"/>
      <c r="AW30" s="144">
        <f t="shared" si="0"/>
        <v>0</v>
      </c>
      <c r="AX30" s="144"/>
      <c r="AY30" s="144"/>
      <c r="AZ30" s="144"/>
      <c r="BA30" s="144"/>
      <c r="BB30" s="144"/>
      <c r="BE30" s="46" t="s">
        <v>72</v>
      </c>
    </row>
    <row r="31" spans="9:57" ht="24" customHeight="1" x14ac:dyDescent="0.15">
      <c r="I31" s="137"/>
      <c r="J31" s="137"/>
      <c r="K31" s="137"/>
      <c r="L31" s="137"/>
      <c r="M31" s="1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9"/>
      <c r="AL31" s="140"/>
      <c r="AM31" s="140"/>
      <c r="AN31" s="141"/>
      <c r="AO31" s="142"/>
      <c r="AP31" s="142"/>
      <c r="AQ31" s="142"/>
      <c r="AR31" s="143"/>
      <c r="AS31" s="143"/>
      <c r="AT31" s="143"/>
      <c r="AU31" s="143"/>
      <c r="AV31" s="143"/>
      <c r="AW31" s="144">
        <f t="shared" si="0"/>
        <v>0</v>
      </c>
      <c r="AX31" s="144"/>
      <c r="AY31" s="144"/>
      <c r="AZ31" s="144"/>
      <c r="BA31" s="144"/>
      <c r="BB31" s="144"/>
      <c r="BE31" s="46" t="s">
        <v>73</v>
      </c>
    </row>
    <row r="32" spans="9:57" ht="24" customHeight="1" x14ac:dyDescent="0.15">
      <c r="I32" s="137"/>
      <c r="J32" s="137"/>
      <c r="K32" s="137"/>
      <c r="L32" s="137"/>
      <c r="M32" s="137"/>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9"/>
      <c r="AL32" s="140"/>
      <c r="AM32" s="140"/>
      <c r="AN32" s="141"/>
      <c r="AO32" s="142"/>
      <c r="AP32" s="142"/>
      <c r="AQ32" s="142"/>
      <c r="AR32" s="143"/>
      <c r="AS32" s="143"/>
      <c r="AT32" s="143"/>
      <c r="AU32" s="143"/>
      <c r="AV32" s="143"/>
      <c r="AW32" s="144">
        <f t="shared" si="0"/>
        <v>0</v>
      </c>
      <c r="AX32" s="144"/>
      <c r="AY32" s="144"/>
      <c r="AZ32" s="144"/>
      <c r="BA32" s="144"/>
      <c r="BB32" s="144"/>
      <c r="BE32" s="46" t="s">
        <v>74</v>
      </c>
    </row>
    <row r="33" spans="9:57" ht="24" customHeight="1" x14ac:dyDescent="0.45">
      <c r="I33" s="131" t="s">
        <v>75</v>
      </c>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3"/>
      <c r="AR33" s="134">
        <f>SUM(AW27:BB32)</f>
        <v>40400</v>
      </c>
      <c r="AS33" s="135"/>
      <c r="AT33" s="135"/>
      <c r="AU33" s="135"/>
      <c r="AV33" s="135"/>
      <c r="AW33" s="135"/>
      <c r="AX33" s="135"/>
      <c r="AY33" s="135"/>
      <c r="AZ33" s="135"/>
      <c r="BA33" s="135"/>
      <c r="BB33" s="136"/>
      <c r="BE33" s="46" t="s">
        <v>76</v>
      </c>
    </row>
    <row r="34" spans="9:57" ht="24" customHeight="1" x14ac:dyDescent="0.45">
      <c r="I34" s="145" t="str">
        <f>IF(自社情報!H21="課税","消費税（10％）","")</f>
        <v>消費税（10％）</v>
      </c>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3"/>
      <c r="AR34" s="134">
        <f>IF(I34="消費税（10％）",AR33*0.1,"")</f>
        <v>4040</v>
      </c>
      <c r="AS34" s="135"/>
      <c r="AT34" s="135"/>
      <c r="AU34" s="135"/>
      <c r="AV34" s="135"/>
      <c r="AW34" s="135"/>
      <c r="AX34" s="135"/>
      <c r="AY34" s="135"/>
      <c r="AZ34" s="135"/>
      <c r="BA34" s="135"/>
      <c r="BB34" s="136"/>
      <c r="BD34" s="39"/>
    </row>
    <row r="35" spans="9:57" ht="24" customHeight="1" x14ac:dyDescent="0.45">
      <c r="I35" s="131" t="s">
        <v>77</v>
      </c>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3"/>
      <c r="AR35" s="134">
        <f>SUM(AR33:BB34)</f>
        <v>44440</v>
      </c>
      <c r="AS35" s="135"/>
      <c r="AT35" s="135"/>
      <c r="AU35" s="135"/>
      <c r="AV35" s="135"/>
      <c r="AW35" s="135"/>
      <c r="AX35" s="135"/>
      <c r="AY35" s="135"/>
      <c r="AZ35" s="135"/>
      <c r="BA35" s="135"/>
      <c r="BB35" s="136"/>
    </row>
    <row r="36" spans="9:57" ht="12" customHeight="1" x14ac:dyDescent="0.45">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1"/>
      <c r="AS36" s="41"/>
      <c r="AT36" s="41"/>
      <c r="AU36" s="41"/>
      <c r="AV36" s="41"/>
      <c r="AW36" s="41"/>
      <c r="AX36" s="41"/>
      <c r="AY36" s="41"/>
      <c r="AZ36" s="41"/>
      <c r="BA36" s="41"/>
      <c r="BB36" s="41"/>
    </row>
    <row r="37" spans="9:57" ht="21.15" customHeight="1" x14ac:dyDescent="0.45">
      <c r="I37" s="32"/>
      <c r="J37" s="32"/>
      <c r="K37" s="32"/>
      <c r="L37" s="32"/>
      <c r="M37" s="32"/>
      <c r="N37" s="32"/>
      <c r="O37" s="32"/>
      <c r="P37" s="32"/>
      <c r="Q37" s="32"/>
      <c r="R37" s="32"/>
      <c r="S37" s="32"/>
      <c r="T37" s="32"/>
      <c r="U37" s="32"/>
      <c r="V37" s="32"/>
      <c r="W37" s="32"/>
      <c r="X37" s="32"/>
      <c r="Y37" s="32"/>
      <c r="Z37" s="32"/>
      <c r="AA37" s="32"/>
      <c r="AB37" s="32"/>
      <c r="AC37" s="32"/>
      <c r="AD37" s="32"/>
      <c r="AE37" s="69" t="s">
        <v>53</v>
      </c>
      <c r="AF37" s="69"/>
      <c r="AG37" s="69"/>
      <c r="AH37" s="69"/>
      <c r="AI37" s="69"/>
      <c r="AJ37" s="4"/>
      <c r="AK37" s="4"/>
      <c r="AL37" s="4"/>
      <c r="AM37" s="4"/>
      <c r="AN37" s="4"/>
      <c r="AO37" s="4"/>
      <c r="AP37" s="1"/>
      <c r="AQ37" s="1"/>
      <c r="AR37" s="1"/>
      <c r="AS37" s="1"/>
      <c r="AT37" s="1"/>
      <c r="AU37" s="1"/>
      <c r="AV37" s="1"/>
      <c r="AW37" s="1"/>
      <c r="AX37" s="1"/>
      <c r="AY37" s="1"/>
      <c r="AZ37" s="1"/>
      <c r="BA37" s="1"/>
      <c r="BB37" s="1"/>
    </row>
    <row r="38" spans="9:57" ht="21.15" customHeight="1" x14ac:dyDescent="0.45">
      <c r="I38" s="32"/>
      <c r="J38" s="32"/>
      <c r="K38" s="32"/>
      <c r="L38" s="32"/>
      <c r="M38" s="32"/>
      <c r="N38" s="32"/>
      <c r="O38" s="32"/>
      <c r="P38" s="32"/>
      <c r="Q38" s="32"/>
      <c r="R38" s="32"/>
      <c r="S38" s="32"/>
      <c r="T38" s="32"/>
      <c r="U38" s="32"/>
      <c r="V38" s="32"/>
      <c r="W38" s="32"/>
      <c r="X38" s="32"/>
      <c r="Y38" s="32"/>
      <c r="Z38" s="32"/>
      <c r="AA38" s="32"/>
      <c r="AB38" s="32"/>
      <c r="AC38" s="32"/>
      <c r="AD38" s="32"/>
      <c r="AE38" s="70"/>
      <c r="AF38" s="70"/>
      <c r="AG38" s="70"/>
      <c r="AH38" s="70"/>
      <c r="AI38" s="70"/>
      <c r="AJ38" s="70"/>
      <c r="AK38" s="63"/>
      <c r="AL38" s="64"/>
      <c r="AM38" s="65"/>
      <c r="AN38" s="63"/>
      <c r="AO38" s="64"/>
      <c r="AP38" s="65"/>
      <c r="AQ38" s="63"/>
      <c r="AR38" s="64"/>
      <c r="AS38" s="65"/>
      <c r="AT38" s="63"/>
      <c r="AU38" s="64"/>
      <c r="AV38" s="65"/>
      <c r="AW38" s="63"/>
      <c r="AX38" s="64"/>
      <c r="AY38" s="65"/>
      <c r="AZ38" s="63"/>
      <c r="BA38" s="64"/>
      <c r="BB38" s="65"/>
    </row>
    <row r="39" spans="9:57" ht="21.15" customHeight="1" x14ac:dyDescent="0.45">
      <c r="I39" s="32"/>
      <c r="J39" s="32"/>
      <c r="K39" s="32"/>
      <c r="L39" s="32"/>
      <c r="M39" s="32"/>
      <c r="N39" s="32"/>
      <c r="O39" s="32"/>
      <c r="P39" s="32"/>
      <c r="Q39" s="32"/>
      <c r="R39" s="32"/>
      <c r="S39" s="32"/>
      <c r="T39" s="32"/>
      <c r="U39" s="32"/>
      <c r="V39" s="32"/>
      <c r="W39" s="32"/>
      <c r="X39" s="32"/>
      <c r="Y39" s="32"/>
      <c r="Z39" s="32"/>
      <c r="AA39" s="32"/>
      <c r="AB39" s="32"/>
      <c r="AC39" s="32"/>
      <c r="AD39" s="32"/>
      <c r="AE39" s="71"/>
      <c r="AF39" s="71"/>
      <c r="AG39" s="71"/>
      <c r="AH39" s="71"/>
      <c r="AI39" s="71"/>
      <c r="AJ39" s="71"/>
      <c r="AK39" s="66"/>
      <c r="AL39" s="67"/>
      <c r="AM39" s="68"/>
      <c r="AN39" s="66"/>
      <c r="AO39" s="67"/>
      <c r="AP39" s="68"/>
      <c r="AQ39" s="66"/>
      <c r="AR39" s="67"/>
      <c r="AS39" s="68"/>
      <c r="AT39" s="66"/>
      <c r="AU39" s="67"/>
      <c r="AV39" s="68"/>
      <c r="AW39" s="66"/>
      <c r="AX39" s="67"/>
      <c r="AY39" s="68"/>
      <c r="AZ39" s="66"/>
      <c r="BA39" s="67"/>
      <c r="BB39" s="68"/>
    </row>
    <row r="40" spans="9:57" ht="21.15" customHeight="1" x14ac:dyDescent="0.45"/>
    <row r="41" spans="9:57" ht="21.15" customHeight="1" x14ac:dyDescent="0.45"/>
  </sheetData>
  <mergeCells count="92">
    <mergeCell ref="AA7:AN8"/>
    <mergeCell ref="BA8:BB8"/>
    <mergeCell ref="AO10:AQ10"/>
    <mergeCell ref="AR10:AX10"/>
    <mergeCell ref="I11:Q12"/>
    <mergeCell ref="R11:S12"/>
    <mergeCell ref="AO12:BB13"/>
    <mergeCell ref="I13:U14"/>
    <mergeCell ref="AO14:BC14"/>
    <mergeCell ref="I15:M16"/>
    <mergeCell ref="N15:Z16"/>
    <mergeCell ref="AO16:AU16"/>
    <mergeCell ref="I17:M18"/>
    <mergeCell ref="N17:Z18"/>
    <mergeCell ref="AO17:BC17"/>
    <mergeCell ref="AO18:BC18"/>
    <mergeCell ref="I19:M20"/>
    <mergeCell ref="N19:Z20"/>
    <mergeCell ref="AO19:AU19"/>
    <mergeCell ref="AO20:AU20"/>
    <mergeCell ref="I21:M22"/>
    <mergeCell ref="N21:Z22"/>
    <mergeCell ref="AO21:BC21"/>
    <mergeCell ref="AO22:BC22"/>
    <mergeCell ref="I23:M24"/>
    <mergeCell ref="N23:Z24"/>
    <mergeCell ref="AO23:BC23"/>
    <mergeCell ref="AO24:BC24"/>
    <mergeCell ref="I26:M26"/>
    <mergeCell ref="N26:Z26"/>
    <mergeCell ref="AA26:AJ26"/>
    <mergeCell ref="AK26:AN26"/>
    <mergeCell ref="AO26:AQ26"/>
    <mergeCell ref="AR26:AV26"/>
    <mergeCell ref="AW26:BB26"/>
    <mergeCell ref="I27:M27"/>
    <mergeCell ref="N27:Z27"/>
    <mergeCell ref="AA27:AJ27"/>
    <mergeCell ref="AK27:AN27"/>
    <mergeCell ref="AO27:AQ27"/>
    <mergeCell ref="AR27:AV27"/>
    <mergeCell ref="AW27:BB27"/>
    <mergeCell ref="AW28:BB28"/>
    <mergeCell ref="I29:M29"/>
    <mergeCell ref="N29:Z29"/>
    <mergeCell ref="AA29:AJ29"/>
    <mergeCell ref="AK29:AN29"/>
    <mergeCell ref="AO29:AQ29"/>
    <mergeCell ref="AR29:AV29"/>
    <mergeCell ref="AW29:BB29"/>
    <mergeCell ref="I28:M28"/>
    <mergeCell ref="N28:Z28"/>
    <mergeCell ref="AA28:AJ28"/>
    <mergeCell ref="AK28:AN28"/>
    <mergeCell ref="AO28:AQ28"/>
    <mergeCell ref="AR28:AV28"/>
    <mergeCell ref="AW30:BB30"/>
    <mergeCell ref="I31:M31"/>
    <mergeCell ref="N31:Z31"/>
    <mergeCell ref="AA31:AJ31"/>
    <mergeCell ref="AK31:AN31"/>
    <mergeCell ref="AO31:AQ31"/>
    <mergeCell ref="AR31:AV31"/>
    <mergeCell ref="AW31:BB31"/>
    <mergeCell ref="I30:M30"/>
    <mergeCell ref="N30:Z30"/>
    <mergeCell ref="AA30:AJ30"/>
    <mergeCell ref="AK30:AN30"/>
    <mergeCell ref="AO30:AQ30"/>
    <mergeCell ref="AR30:AV30"/>
    <mergeCell ref="I35:AQ35"/>
    <mergeCell ref="AR35:BB35"/>
    <mergeCell ref="I32:M32"/>
    <mergeCell ref="N32:Z32"/>
    <mergeCell ref="AA32:AJ32"/>
    <mergeCell ref="AK32:AN32"/>
    <mergeCell ref="AO32:AQ32"/>
    <mergeCell ref="AR32:AV32"/>
    <mergeCell ref="AW32:BB32"/>
    <mergeCell ref="I33:AQ33"/>
    <mergeCell ref="AR33:BB33"/>
    <mergeCell ref="I34:AQ34"/>
    <mergeCell ref="AR34:BB34"/>
    <mergeCell ref="AT38:AV39"/>
    <mergeCell ref="AW38:AY39"/>
    <mergeCell ref="AZ38:BB39"/>
    <mergeCell ref="AE37:AI37"/>
    <mergeCell ref="AE38:AG39"/>
    <mergeCell ref="AH38:AJ39"/>
    <mergeCell ref="AK38:AM39"/>
    <mergeCell ref="AN38:AP39"/>
    <mergeCell ref="AQ38:AS39"/>
  </mergeCells>
  <phoneticPr fontId="3"/>
  <dataValidations count="4">
    <dataValidation type="list" allowBlank="1" showInputMessage="1" showErrorMessage="1" sqref="I29:M32" xr:uid="{C90B6CF3-B84E-46B8-A2B5-CA815BAB225C}">
      <formula1>$BE$26:$BE$33</formula1>
    </dataValidation>
    <dataValidation imeMode="on" allowBlank="1" showInputMessage="1" showErrorMessage="1" sqref="N27:Z32 AO27:AQ32 N19:AG24" xr:uid="{4D0F43BA-9E6C-4DB5-A70E-3D0E02CD46CC}"/>
    <dataValidation imeMode="halfAlpha" allowBlank="1" showInputMessage="1" showErrorMessage="1" sqref="AR27:BB36 AO19:AO20 AA15:AG18 AO16 AO24 N17:Z18" xr:uid="{F051908B-A4CD-4E7B-AF18-25FE802AE480}"/>
    <dataValidation type="list" allowBlank="1" showInputMessage="1" showErrorMessage="1" sqref="I27:M28" xr:uid="{7F05C2EC-E4C4-44DB-81F1-42F04228A327}">
      <formula1>$BE$30:$BE$36</formula1>
    </dataValidation>
  </dataValidations>
  <printOptions horizontalCentered="1" verticalCentered="1"/>
  <pageMargins left="0.51181102362204722" right="0.31496062992125984" top="0.35433070866141736" bottom="0.15748031496062992" header="0.31496062992125984" footer="0.31496062992125984"/>
  <pageSetup paperSize="9" scale="70" orientation="landscape" horizontalDpi="300" verticalDpi="300"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自社情報</vt:lpstr>
      <vt:lpstr>請求書（月末提出）</vt:lpstr>
      <vt:lpstr>明細（随時提出) 1</vt:lpstr>
      <vt:lpstr>'請求書（月末提出）'!Print_Area</vt:lpstr>
      <vt:lpstr>'明細（随時提出)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kuwano</dc:creator>
  <cp:lastModifiedBy>kuwano</cp:lastModifiedBy>
  <cp:lastPrinted>2023-09-25T05:23:07Z</cp:lastPrinted>
  <dcterms:created xsi:type="dcterms:W3CDTF">2020-12-22T08:19:38Z</dcterms:created>
  <dcterms:modified xsi:type="dcterms:W3CDTF">2023-10-18T04:58:23Z</dcterms:modified>
</cp:coreProperties>
</file>